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17100" windowHeight="9435" tabRatio="737" activeTab="8"/>
  </bookViews>
  <sheets>
    <sheet name="K22KDN" sheetId="3" r:id="rId1"/>
    <sheet name="K21KDN" sheetId="4" r:id="rId2"/>
    <sheet name="D22KDN" sheetId="5" r:id="rId3"/>
    <sheet name="K22KKT" sheetId="2" r:id="rId4"/>
    <sheet name="K21KKT" sheetId="6" r:id="rId5"/>
    <sheet name="K19KKT" sheetId="7" r:id="rId6"/>
    <sheet name="K20KKT" sheetId="10" r:id="rId7"/>
    <sheet name="D21KDNB" sheetId="11" r:id="rId8"/>
    <sheet name="TN2-KDN" sheetId="8" r:id="rId9"/>
    <sheet name="TN2-KKT" sheetId="9" r:id="rId10"/>
  </sheets>
  <externalReferences>
    <externalReference r:id="rId11"/>
    <externalReference r:id="rId12"/>
  </externalReferences>
  <definedNames>
    <definedName name="_Fill" localSheetId="7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2" hidden="1">D22KDN!$B$9:$BV$9</definedName>
    <definedName name="_xlnm._FilterDatabase" localSheetId="5" hidden="1">K19KKT!$A$11:$FA$13</definedName>
    <definedName name="_xlnm._FilterDatabase" localSheetId="6" hidden="1">K20KKT!$A$11:$EA$11</definedName>
    <definedName name="_xlnm._FilterDatabase" localSheetId="4" hidden="1">K21KKT!#REF!</definedName>
    <definedName name="_xlnm._FilterDatabase" localSheetId="0" hidden="1">K22KDN!$A$6:$DN$70</definedName>
    <definedName name="_xlnm._FilterDatabase" localSheetId="3" hidden="1">K22KKT!$A$7:$DN$75</definedName>
    <definedName name="_xlnm._FilterDatabase" localSheetId="8" hidden="1">'TN2-KDN'!$A$6:$M$43</definedName>
    <definedName name="_xlnm._FilterDatabase" localSheetId="9" hidden="1">'TN2-KKT'!$A$6:$M$47</definedName>
    <definedName name="_Key1" localSheetId="7" hidden="1">#REF!</definedName>
    <definedName name="_Key1" localSheetId="2" hidden="1">#REF!</definedName>
    <definedName name="_Key1" localSheetId="5" hidden="1">#REF!</definedName>
    <definedName name="_Key1" localSheetId="6" hidden="1">#REF!</definedName>
    <definedName name="_Key1" localSheetId="1" hidden="1">#REF!</definedName>
    <definedName name="_Key1" localSheetId="4" hidden="1">#REF!</definedName>
    <definedName name="_Key1" localSheetId="0" hidden="1">#REF!</definedName>
    <definedName name="_Key1" localSheetId="8" hidden="1">#REF!</definedName>
    <definedName name="_Key1" localSheetId="9" hidden="1">#REF!</definedName>
    <definedName name="_Key1" hidden="1">#REF!</definedName>
    <definedName name="_Key2" localSheetId="7" hidden="1">#REF!</definedName>
    <definedName name="_Key2" localSheetId="2" hidden="1">#REF!</definedName>
    <definedName name="_Key2" localSheetId="5" hidden="1">#REF!</definedName>
    <definedName name="_Key2" localSheetId="6" hidden="1">#REF!</definedName>
    <definedName name="_Key2" localSheetId="1" hidden="1">#REF!</definedName>
    <definedName name="_Key2" localSheetId="4" hidden="1">#REF!</definedName>
    <definedName name="_Key2" localSheetId="0" hidden="1">#REF!</definedName>
    <definedName name="_Key2" localSheetId="8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ort" localSheetId="7" hidden="1">#REF!</definedName>
    <definedName name="_Sort" localSheetId="2" hidden="1">#REF!</definedName>
    <definedName name="_Sort" localSheetId="5" hidden="1">#REF!</definedName>
    <definedName name="_Sort" localSheetId="6" hidden="1">#REF!</definedName>
    <definedName name="_Sort" localSheetId="1" hidden="1">#REF!</definedName>
    <definedName name="_Sort" localSheetId="4" hidden="1">#REF!</definedName>
    <definedName name="_Sort" localSheetId="0" hidden="1">#REF!</definedName>
    <definedName name="_Sort" localSheetId="8" hidden="1">#REF!</definedName>
    <definedName name="_Sort" localSheetId="9" hidden="1">#REF!</definedName>
    <definedName name="_Sort" hidden="1">#REF!</definedName>
    <definedName name="ẤĐFHJĐFJFH" localSheetId="7" hidden="1">#REF!</definedName>
    <definedName name="ẤĐFHJĐFJFH" localSheetId="2" hidden="1">#REF!</definedName>
    <definedName name="ẤĐFHJĐFJFH" localSheetId="5" hidden="1">#REF!</definedName>
    <definedName name="ẤĐFHJĐFJFH" localSheetId="6" hidden="1">#REF!</definedName>
    <definedName name="ẤĐFHJĐFJFH" localSheetId="1" hidden="1">#REF!</definedName>
    <definedName name="ẤĐFHJĐFJFH" localSheetId="4" hidden="1">#REF!</definedName>
    <definedName name="ẤĐFHJĐFJFH" localSheetId="0" hidden="1">#REF!</definedName>
    <definedName name="ẤĐFHJĐFJFH" localSheetId="8" hidden="1">#REF!</definedName>
    <definedName name="ẤĐFHJĐFJFH" localSheetId="9" hidden="1">#REF!</definedName>
    <definedName name="ẤĐFHJĐFJFH" hidden="1">#REF!</definedName>
    <definedName name="d" localSheetId="7" hidden="1">{"'Sheet1'!$L$16"}</definedName>
    <definedName name="d" localSheetId="2" hidden="1">{"'Sheet1'!$L$16"}</definedName>
    <definedName name="d" localSheetId="5" hidden="1">{"'Sheet1'!$L$16"}</definedName>
    <definedName name="d" localSheetId="6" hidden="1">{"'Sheet1'!$L$16"}</definedName>
    <definedName name="d" localSheetId="1" hidden="1">{"'Sheet1'!$L$16"}</definedName>
    <definedName name="d" localSheetId="4" hidden="1">{"'Sheet1'!$L$16"}</definedName>
    <definedName name="d" localSheetId="0" hidden="1">{"'Sheet1'!$L$16"}</definedName>
    <definedName name="d" localSheetId="8" hidden="1">{"'Sheet1'!$L$16"}</definedName>
    <definedName name="d" localSheetId="9" hidden="1">{"'Sheet1'!$L$16"}</definedName>
    <definedName name="d" hidden="1">{"'Sheet1'!$L$16"}</definedName>
    <definedName name="_xlnm.Database" localSheetId="7" hidden="1">#REF!</definedName>
    <definedName name="_xlnm.Database" localSheetId="2" hidden="1">#REF!</definedName>
    <definedName name="_xlnm.Database" localSheetId="6" hidden="1">#REF!</definedName>
    <definedName name="_xlnm.Database" localSheetId="1" hidden="1">#REF!</definedName>
    <definedName name="_xlnm.Database" localSheetId="4" hidden="1">#REF!</definedName>
    <definedName name="_xlnm.Database" localSheetId="9" hidden="1">#REF!</definedName>
    <definedName name="_xlnm.Database" hidden="1">#REF!</definedName>
    <definedName name="dd" localSheetId="7" hidden="1">{"'Sheet1'!$L$16"}</definedName>
    <definedName name="dd" localSheetId="2" hidden="1">{"'Sheet1'!$L$16"}</definedName>
    <definedName name="dd" localSheetId="5" hidden="1">{"'Sheet1'!$L$16"}</definedName>
    <definedName name="dd" localSheetId="6" hidden="1">{"'Sheet1'!$L$16"}</definedName>
    <definedName name="dd" localSheetId="1" hidden="1">{"'Sheet1'!$L$16"}</definedName>
    <definedName name="dd" localSheetId="4" hidden="1">{"'Sheet1'!$L$16"}</definedName>
    <definedName name="dd" localSheetId="0" hidden="1">{"'Sheet1'!$L$16"}</definedName>
    <definedName name="dd" localSheetId="8" hidden="1">{"'Sheet1'!$L$16"}</definedName>
    <definedName name="dd" localSheetId="9" hidden="1">{"'Sheet1'!$L$16"}</definedName>
    <definedName name="dd" hidden="1">{"'Sheet1'!$L$16"}</definedName>
    <definedName name="g" localSheetId="7" hidden="1">#REF!</definedName>
    <definedName name="g" localSheetId="2" hidden="1">#REF!</definedName>
    <definedName name="g" localSheetId="5" hidden="1">#REF!</definedName>
    <definedName name="g" localSheetId="6" hidden="1">#REF!</definedName>
    <definedName name="g" localSheetId="1" hidden="1">#REF!</definedName>
    <definedName name="g" localSheetId="4" hidden="1">#REF!</definedName>
    <definedName name="g" localSheetId="8" hidden="1">#REF!</definedName>
    <definedName name="g" localSheetId="9" hidden="1">#REF!</definedName>
    <definedName name="g" hidden="1">#REF!</definedName>
    <definedName name="h" localSheetId="7" hidden="1">{"'Sheet1'!$L$16"}</definedName>
    <definedName name="h" localSheetId="2" hidden="1">{"'Sheet1'!$L$16"}</definedName>
    <definedName name="h" localSheetId="5" hidden="1">{"'Sheet1'!$L$16"}</definedName>
    <definedName name="h" localSheetId="6" hidden="1">{"'Sheet1'!$L$16"}</definedName>
    <definedName name="h" localSheetId="1" hidden="1">{"'Sheet1'!$L$16"}</definedName>
    <definedName name="h" localSheetId="4" hidden="1">{"'Sheet1'!$L$16"}</definedName>
    <definedName name="h" localSheetId="0" hidden="1">{"'Sheet1'!$L$16"}</definedName>
    <definedName name="h" localSheetId="8" hidden="1">{"'Sheet1'!$L$16"}</definedName>
    <definedName name="h" localSheetId="9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2" hidden="1">{"'Sheet1'!$L$16"}</definedName>
    <definedName name="HTML_Control" localSheetId="5" hidden="1">{"'Sheet1'!$L$16"}</definedName>
    <definedName name="HTML_Control" localSheetId="6" hidden="1">{"'Sheet1'!$L$16"}</definedName>
    <definedName name="HTML_Control" localSheetId="1" hidden="1">{"'Sheet1'!$L$16"}</definedName>
    <definedName name="HTML_Control" localSheetId="4" hidden="1">{"'Sheet1'!$L$16"}</definedName>
    <definedName name="HTML_Control" localSheetId="0" hidden="1">{"'Sheet1'!$L$16"}</definedName>
    <definedName name="HTML_Control" localSheetId="8" hidden="1">{"'Sheet1'!$L$16"}</definedName>
    <definedName name="HTML_Control" localSheetId="9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2" hidden="1">{"'Sheet1'!$L$16"}</definedName>
    <definedName name="huy" localSheetId="5" hidden="1">{"'Sheet1'!$L$16"}</definedName>
    <definedName name="huy" localSheetId="6" hidden="1">{"'Sheet1'!$L$16"}</definedName>
    <definedName name="huy" localSheetId="1" hidden="1">{"'Sheet1'!$L$16"}</definedName>
    <definedName name="huy" localSheetId="4" hidden="1">{"'Sheet1'!$L$16"}</definedName>
    <definedName name="huy" localSheetId="0" hidden="1">{"'Sheet1'!$L$16"}</definedName>
    <definedName name="huy" localSheetId="8" hidden="1">{"'Sheet1'!$L$16"}</definedName>
    <definedName name="huy" localSheetId="9" hidden="1">{"'Sheet1'!$L$16"}</definedName>
    <definedName name="huy" hidden="1">{"'Sheet1'!$L$16"}</definedName>
    <definedName name="j" localSheetId="7" hidden="1">{"'Sheet1'!$L$16"}</definedName>
    <definedName name="j" localSheetId="2" hidden="1">{"'Sheet1'!$L$16"}</definedName>
    <definedName name="j" localSheetId="5" hidden="1">{"'Sheet1'!$L$16"}</definedName>
    <definedName name="j" localSheetId="6" hidden="1">{"'Sheet1'!$L$16"}</definedName>
    <definedName name="j" localSheetId="1" hidden="1">{"'Sheet1'!$L$16"}</definedName>
    <definedName name="j" localSheetId="4" hidden="1">{"'Sheet1'!$L$16"}</definedName>
    <definedName name="j" localSheetId="0" hidden="1">{"'Sheet1'!$L$16"}</definedName>
    <definedName name="j" localSheetId="8" hidden="1">{"'Sheet1'!$L$16"}</definedName>
    <definedName name="j" localSheetId="9" hidden="1">{"'Sheet1'!$L$16"}</definedName>
    <definedName name="j" hidden="1">{"'Sheet1'!$L$16"}</definedName>
    <definedName name="k" localSheetId="7" hidden="1">{"'Sheet1'!$L$16"}</definedName>
    <definedName name="k" localSheetId="2" hidden="1">{"'Sheet1'!$L$16"}</definedName>
    <definedName name="k" localSheetId="5" hidden="1">{"'Sheet1'!$L$16"}</definedName>
    <definedName name="k" localSheetId="6" hidden="1">{"'Sheet1'!$L$16"}</definedName>
    <definedName name="k" localSheetId="1" hidden="1">{"'Sheet1'!$L$16"}</definedName>
    <definedName name="k" localSheetId="4" hidden="1">{"'Sheet1'!$L$16"}</definedName>
    <definedName name="k" localSheetId="0" hidden="1">{"'Sheet1'!$L$16"}</definedName>
    <definedName name="k" localSheetId="8" hidden="1">{"'Sheet1'!$L$16"}</definedName>
    <definedName name="k" localSheetId="9" hidden="1">{"'Sheet1'!$L$16"}</definedName>
    <definedName name="k" hidden="1">{"'Sheet1'!$L$16"}</definedName>
    <definedName name="_xlnm.Print_Area" localSheetId="7" hidden="1">#REF!</definedName>
    <definedName name="_xlnm.Print_Area" localSheetId="2" hidden="1">#REF!</definedName>
    <definedName name="_xlnm.Print_Area" localSheetId="6" hidden="1">#REF!</definedName>
    <definedName name="_xlnm.Print_Area" localSheetId="4" hidden="1">#REF!</definedName>
    <definedName name="_xlnm.Print_Area" hidden="1">#REF!</definedName>
    <definedName name="_xlnm.Print_Titles" localSheetId="7">D21KDNB!$1:$9</definedName>
    <definedName name="_xlnm.Print_Titles" hidden="1">#N/A</definedName>
    <definedName name="qqqqqqqqqq" hidden="1">#N/A</definedName>
    <definedName name="SGFD" localSheetId="7" hidden="1">#REF!</definedName>
    <definedName name="SGFD" localSheetId="2" hidden="1">#REF!</definedName>
    <definedName name="SGFD" localSheetId="5" hidden="1">#REF!</definedName>
    <definedName name="SGFD" localSheetId="6" hidden="1">#REF!</definedName>
    <definedName name="SGFD" localSheetId="1" hidden="1">#REF!</definedName>
    <definedName name="SGFD" localSheetId="4" hidden="1">#REF!</definedName>
    <definedName name="SGFD" localSheetId="0" hidden="1">#REF!</definedName>
    <definedName name="SGFD" localSheetId="8" hidden="1">#REF!</definedName>
    <definedName name="SGFD" localSheetId="9" hidden="1">#REF!</definedName>
    <definedName name="SGFD" hidden="1">#REF!</definedName>
    <definedName name="tkb" localSheetId="7" hidden="1">{"'Sheet1'!$L$16"}</definedName>
    <definedName name="tkb" localSheetId="2" hidden="1">{"'Sheet1'!$L$16"}</definedName>
    <definedName name="tkb" localSheetId="5" hidden="1">{"'Sheet1'!$L$16"}</definedName>
    <definedName name="tkb" localSheetId="6" hidden="1">{"'Sheet1'!$L$16"}</definedName>
    <definedName name="tkb" localSheetId="1" hidden="1">{"'Sheet1'!$L$16"}</definedName>
    <definedName name="tkb" localSheetId="4" hidden="1">{"'Sheet1'!$L$16"}</definedName>
    <definedName name="tkb" localSheetId="0" hidden="1">{"'Sheet1'!$L$16"}</definedName>
    <definedName name="tkb" localSheetId="8" hidden="1">{"'Sheet1'!$L$16"}</definedName>
    <definedName name="tkb" localSheetId="9" hidden="1">{"'Sheet1'!$L$16"}</definedName>
    <definedName name="tkb" hidden="1">{"'Sheet1'!$L$16"}</definedName>
    <definedName name="TRANG" localSheetId="7" hidden="1">{"'Sheet1'!$L$16"}</definedName>
    <definedName name="TRANG" localSheetId="2" hidden="1">{"'Sheet1'!$L$16"}</definedName>
    <definedName name="TRANG" localSheetId="5" hidden="1">{"'Sheet1'!$L$16"}</definedName>
    <definedName name="TRANG" localSheetId="6" hidden="1">{"'Sheet1'!$L$16"}</definedName>
    <definedName name="TRANG" localSheetId="1" hidden="1">{"'Sheet1'!$L$16"}</definedName>
    <definedName name="TRANG" localSheetId="4" hidden="1">{"'Sheet1'!$L$16"}</definedName>
    <definedName name="TRANG" localSheetId="0" hidden="1">{"'Sheet1'!$L$16"}</definedName>
    <definedName name="TRANG" localSheetId="8" hidden="1">{"'Sheet1'!$L$16"}</definedName>
    <definedName name="TRANG" localSheetId="9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K57" i="9" l="1"/>
  <c r="J57" i="9"/>
  <c r="A32" i="9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8" i="9"/>
  <c r="L53" i="8"/>
  <c r="K53" i="8"/>
  <c r="J53" i="8"/>
  <c r="A38" i="8"/>
  <c r="A39" i="8" s="1"/>
  <c r="A40" i="8" s="1"/>
  <c r="A41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8" i="8"/>
  <c r="F17" i="6" l="1"/>
  <c r="E17" i="6"/>
  <c r="D17" i="6"/>
  <c r="C17" i="6"/>
  <c r="A49" i="2" l="1"/>
  <c r="A50" i="2" l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35" i="2"/>
  <c r="A36" i="2" s="1"/>
  <c r="A37" i="2" s="1"/>
  <c r="A38" i="2" s="1"/>
  <c r="A39" i="2" s="1"/>
  <c r="A40" i="2" s="1"/>
  <c r="A41" i="2" s="1"/>
  <c r="A42" i="2" s="1"/>
  <c r="A43" i="2" s="1"/>
  <c r="A10" i="2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comments1.xml><?xml version="1.0" encoding="utf-8"?>
<comments xmlns="http://schemas.openxmlformats.org/spreadsheetml/2006/main">
  <authors>
    <author>thangdtu</author>
  </authors>
  <commentList>
    <comment ref="CU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U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<sst xmlns="http://schemas.openxmlformats.org/spreadsheetml/2006/main" count="7051" uniqueCount="586">
  <si>
    <t>CMU-SE 100; CS 211; ENG 126; ENG 127; CMU-CS 252; CMU-CS 303; ENG 128; ENG 129; ENG 226; MTH 103; CMU-CS 311; CMU-SE 214; DTE-IS 202; CMU-CS 297; IS 301; MTH 104 ~ MTH 102; MTH 254; PHY 101</t>
  </si>
  <si>
    <t>CMU-ENG 130; CMU-SE 100; CS 211; DTE-IS 102; CMU-CS 252; CMU-CS 303; DTE-IS 152; MTH 103; CHE 101; CMU-SE 214; DTE-IS 202; PHY 101; CMU-CS 297; CMU-CS 316; IS 301; HOS 296</t>
  </si>
  <si>
    <t>Thông tin sinh viên</t>
  </si>
  <si>
    <t>Mã sinh viên</t>
  </si>
  <si>
    <t>Họ</t>
  </si>
  <si>
    <t>Lê</t>
  </si>
  <si>
    <t>Trần</t>
  </si>
  <si>
    <t>Nguyễn</t>
  </si>
  <si>
    <t>Phạm</t>
  </si>
  <si>
    <t>Võ</t>
  </si>
  <si>
    <t>Hoàng</t>
  </si>
  <si>
    <t>Đoàn</t>
  </si>
  <si>
    <t>Trương</t>
  </si>
  <si>
    <t>Phan</t>
  </si>
  <si>
    <t>Huỳnh</t>
  </si>
  <si>
    <t>Lâm</t>
  </si>
  <si>
    <t>Phùng</t>
  </si>
  <si>
    <t>Trịnh</t>
  </si>
  <si>
    <t>Ngô</t>
  </si>
  <si>
    <t>Dương</t>
  </si>
  <si>
    <t>Đặng</t>
  </si>
  <si>
    <t>Lương</t>
  </si>
  <si>
    <t>Tô</t>
  </si>
  <si>
    <t>Châu</t>
  </si>
  <si>
    <t>Đinh</t>
  </si>
  <si>
    <t>Văn</t>
  </si>
  <si>
    <t>Tên Lót</t>
  </si>
  <si>
    <t>Nguyễn Nguyên</t>
  </si>
  <si>
    <t>Thị Kiều</t>
  </si>
  <si>
    <t>Lưu Phương</t>
  </si>
  <si>
    <t>Thị Kim</t>
  </si>
  <si>
    <t>Thị Ngọc</t>
  </si>
  <si>
    <t>Thị Thúy</t>
  </si>
  <si>
    <t>Thị</t>
  </si>
  <si>
    <t>Thị Thùy</t>
  </si>
  <si>
    <t>Hải</t>
  </si>
  <si>
    <t>Thị Kiểu</t>
  </si>
  <si>
    <t>Thị Thanh</t>
  </si>
  <si>
    <t>Ngọc</t>
  </si>
  <si>
    <t>Thị Lệ</t>
  </si>
  <si>
    <t>Thị Thu</t>
  </si>
  <si>
    <t>Mỹ</t>
  </si>
  <si>
    <t>Thị Mỹ</t>
  </si>
  <si>
    <t>Thị Như</t>
  </si>
  <si>
    <t>Phúc</t>
  </si>
  <si>
    <t>Lương Anh</t>
  </si>
  <si>
    <t>Thị Trúc</t>
  </si>
  <si>
    <t>Thị Nhật</t>
  </si>
  <si>
    <t>Thị Khánh</t>
  </si>
  <si>
    <t>Thị Na</t>
  </si>
  <si>
    <t>Thị Cẩm</t>
  </si>
  <si>
    <t>Như</t>
  </si>
  <si>
    <t>Thị Minh</t>
  </si>
  <si>
    <t>Trần Bảo</t>
  </si>
  <si>
    <t>Văn Phương</t>
  </si>
  <si>
    <t>Hồng</t>
  </si>
  <si>
    <t>Thị Xuân</t>
  </si>
  <si>
    <t>Thị Diễm</t>
  </si>
  <si>
    <t>Ngọc Hoàn</t>
  </si>
  <si>
    <t>Công</t>
  </si>
  <si>
    <t>Thị Hồng</t>
  </si>
  <si>
    <t>Thị Anh</t>
  </si>
  <si>
    <t>Thương Thi</t>
  </si>
  <si>
    <t>Anh</t>
  </si>
  <si>
    <t>Bích</t>
  </si>
  <si>
    <t>Lương Hoàng</t>
  </si>
  <si>
    <t>Thị Hoàng</t>
  </si>
  <si>
    <t>Thị Ánh</t>
  </si>
  <si>
    <t>Thị Phương</t>
  </si>
  <si>
    <t>Thị Ái</t>
  </si>
  <si>
    <t>Tên</t>
  </si>
  <si>
    <t>An</t>
  </si>
  <si>
    <t>Cúc</t>
  </si>
  <si>
    <t>Diễm</t>
  </si>
  <si>
    <t>Diệu</t>
  </si>
  <si>
    <t>Dung</t>
  </si>
  <si>
    <t>Duyên</t>
  </si>
  <si>
    <t>Giang</t>
  </si>
  <si>
    <t>Hà</t>
  </si>
  <si>
    <t>Hân</t>
  </si>
  <si>
    <t>Hằng</t>
  </si>
  <si>
    <t>Hạnh</t>
  </si>
  <si>
    <t>Hậu</t>
  </si>
  <si>
    <t>Hiền</t>
  </si>
  <si>
    <t>Hiển</t>
  </si>
  <si>
    <t>Hiếu</t>
  </si>
  <si>
    <t>Huy</t>
  </si>
  <si>
    <t>Lệ</t>
  </si>
  <si>
    <t>Linh</t>
  </si>
  <si>
    <t>Ly</t>
  </si>
  <si>
    <t>Na</t>
  </si>
  <si>
    <t>Ngân</t>
  </si>
  <si>
    <t>Nguyên</t>
  </si>
  <si>
    <t>Nguyệt</t>
  </si>
  <si>
    <t>Nhi</t>
  </si>
  <si>
    <t>Nữ</t>
  </si>
  <si>
    <t>Oanh</t>
  </si>
  <si>
    <t>Phong</t>
  </si>
  <si>
    <t>Phương</t>
  </si>
  <si>
    <t>Phường</t>
  </si>
  <si>
    <t>Quý</t>
  </si>
  <si>
    <t>Quỳnh</t>
  </si>
  <si>
    <t>Tâm</t>
  </si>
  <si>
    <t>Thảo</t>
  </si>
  <si>
    <t>Thế</t>
  </si>
  <si>
    <t>Tiền</t>
  </si>
  <si>
    <t>Trâm</t>
  </si>
  <si>
    <t>Trân</t>
  </si>
  <si>
    <t>Trang</t>
  </si>
  <si>
    <t>Tuyền</t>
  </si>
  <si>
    <t>Uyên</t>
  </si>
  <si>
    <t>Vy</t>
  </si>
  <si>
    <t>Ngày Sinh</t>
  </si>
  <si>
    <t>Giới Tính</t>
  </si>
  <si>
    <t>Nam</t>
  </si>
  <si>
    <t>206070440</t>
  </si>
  <si>
    <t>201798189</t>
  </si>
  <si>
    <t>ĐẠI CƯƠNG</t>
  </si>
  <si>
    <t>Phương Pháp (Học Tập)</t>
  </si>
  <si>
    <t>COM 101</t>
  </si>
  <si>
    <t>X</t>
  </si>
  <si>
    <t>COM 102</t>
  </si>
  <si>
    <t>PHI 100</t>
  </si>
  <si>
    <t>Công Nghệ Thông Tin</t>
  </si>
  <si>
    <t>CS 101</t>
  </si>
  <si>
    <t>CS 201</t>
  </si>
  <si>
    <t>Khoa Học Tự Nhiên</t>
  </si>
  <si>
    <t>Toán Học</t>
  </si>
  <si>
    <t>MTH 101</t>
  </si>
  <si>
    <t>MTH 102</t>
  </si>
  <si>
    <t>Khoa Học Xã Hội</t>
  </si>
  <si>
    <t>Đạo Đức &amp; Pháp Luật  (Chọn 1 trong 3)</t>
  </si>
  <si>
    <t>DTE 201</t>
  </si>
  <si>
    <t>LAW 201</t>
  </si>
  <si>
    <t>MED 268</t>
  </si>
  <si>
    <t>Tự chọn về Xã Hội  (Chọn 2 trong 5)</t>
  </si>
  <si>
    <t>AHI 391</t>
  </si>
  <si>
    <t>AHI 392</t>
  </si>
  <si>
    <t>EVR 205</t>
  </si>
  <si>
    <t>HIS 221</t>
  </si>
  <si>
    <t>HIS 222</t>
  </si>
  <si>
    <t>Hướng Nghiệp</t>
  </si>
  <si>
    <t>DTE-ACC 102</t>
  </si>
  <si>
    <t>DTE-ACC 152</t>
  </si>
  <si>
    <t>Triết Học &amp; Chính Trị</t>
  </si>
  <si>
    <t>HIS 361</t>
  </si>
  <si>
    <t>PHI 161</t>
  </si>
  <si>
    <t>PHI 162</t>
  </si>
  <si>
    <t>POS 361</t>
  </si>
  <si>
    <t>Ngoại Ngữ  (Chọn 12 trong 16)</t>
  </si>
  <si>
    <t>ENG 116</t>
  </si>
  <si>
    <t>P (P/F)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</si>
  <si>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</si>
  <si>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</si>
  <si>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</si>
  <si>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</si>
  <si>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</si>
  <si>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</si>
  <si>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</si>
  <si>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</si>
  <si>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</si>
  <si>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</si>
  <si>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</si>
  <si>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</si>
  <si>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</si>
  <si>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</si>
  <si>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</si>
  <si>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Tổng số Tín Chỉ Đã học ở ĐẠI CƯƠNG</t>
  </si>
  <si>
    <t xml:space="preserve"> </t>
  </si>
  <si>
    <t>Số Tín Chỉ Chưa Hoàn tất ở ĐẠI CƯƠNG</t>
  </si>
  <si>
    <t>GIÁO DỤC THỂ CHẤT &amp; QUỐC PHÒNG</t>
  </si>
  <si>
    <t>Giáo Dục Thể Chất Căn Bản</t>
  </si>
  <si>
    <t>ES 101</t>
  </si>
  <si>
    <t>ES 102</t>
  </si>
  <si>
    <t>Giáo Dục Thể Chất Sơ Cấp (Tự chọn)  (Chọn 1 trong 6)</t>
  </si>
  <si>
    <t>ES 221</t>
  </si>
  <si>
    <t>ES 222</t>
  </si>
  <si>
    <t>ES 223</t>
  </si>
  <si>
    <t>ES 224</t>
  </si>
  <si>
    <t>ES 226</t>
  </si>
  <si>
    <t>ES 229</t>
  </si>
  <si>
    <t>Giáo Dục Thể Chất Cao Cấp (Tự chọn)  (Chọn 1 trong 6)</t>
  </si>
  <si>
    <t>ES 271</t>
  </si>
  <si>
    <t>ES 272</t>
  </si>
  <si>
    <t>ES 273</t>
  </si>
  <si>
    <t>ES 274</t>
  </si>
  <si>
    <t>ES 276</t>
  </si>
  <si>
    <t>ES 279</t>
  </si>
  <si>
    <t>Giáo Dục Thể Chất Nâng Cao</t>
  </si>
  <si>
    <t>ES 303</t>
  </si>
  <si>
    <t>Tổng số Tín Chỉ Đã học ở GIÁO DỤC THỂ CHẤT &amp; QUỐC PHÒNG</t>
  </si>
  <si>
    <t>Số Tín Chỉ Chưa Hoàn tất ở GIÁO DỤC THỂ CHẤT &amp; QUỐC PHÒNG</t>
  </si>
  <si>
    <t>ĐẠI CƯƠNG NGÀNH</t>
  </si>
  <si>
    <t>Kinh Tế</t>
  </si>
  <si>
    <t>ECO 151</t>
  </si>
  <si>
    <t>ECO 152</t>
  </si>
  <si>
    <t>ECO 302</t>
  </si>
  <si>
    <t>Xác Suất Thống Kê &amp; Tối Ưu Hóa</t>
  </si>
  <si>
    <t>MGO 301</t>
  </si>
  <si>
    <t>STA 151</t>
  </si>
  <si>
    <t>STA 271</t>
  </si>
  <si>
    <t>Quản Trị (Thuần Túy)</t>
  </si>
  <si>
    <t>MGT 201</t>
  </si>
  <si>
    <t>MGT 403</t>
  </si>
  <si>
    <t>Kế Toán</t>
  </si>
  <si>
    <t>ACC 201</t>
  </si>
  <si>
    <t>ACC 202</t>
  </si>
  <si>
    <t>ACC 301</t>
  </si>
  <si>
    <t>ACC 302</t>
  </si>
  <si>
    <t>ACC 303</t>
  </si>
  <si>
    <t>ACC 304</t>
  </si>
  <si>
    <t>Tiếp Thị</t>
  </si>
  <si>
    <t>MKT 251</t>
  </si>
  <si>
    <t>Hệ Thống Thông Tin  (Chọn 1 trong 2)</t>
  </si>
  <si>
    <t>IS 251</t>
  </si>
  <si>
    <t>IS 252</t>
  </si>
  <si>
    <t>Quản Trị Nhân Sự</t>
  </si>
  <si>
    <t>HRM 301</t>
  </si>
  <si>
    <t>Tài Chính</t>
  </si>
  <si>
    <t>FIN 301</t>
  </si>
  <si>
    <t>Luật Pháp</t>
  </si>
  <si>
    <t>LAW 403</t>
  </si>
  <si>
    <t>Giải Pháp PBL</t>
  </si>
  <si>
    <t>ACC 296</t>
  </si>
  <si>
    <t>Tổng số Tín Chỉ Đã học ở ĐẠI CƯƠNG NGÀNH</t>
  </si>
  <si>
    <t>Số Tín Chỉ Chưa Hoàn tất ở ĐẠI CƯƠNG NGÀNH</t>
  </si>
  <si>
    <t>CHUYÊN NGÀNH</t>
  </si>
  <si>
    <t>Kiểm Toán</t>
  </si>
  <si>
    <t>AUD 351</t>
  </si>
  <si>
    <t>AUD 455</t>
  </si>
  <si>
    <t>Phân Tích Kế Toán</t>
  </si>
  <si>
    <t>Thuế &amp; Phân Tích  (Chọn 2 trong 3)</t>
  </si>
  <si>
    <t>ACC 421</t>
  </si>
  <si>
    <t>FST 412</t>
  </si>
  <si>
    <t>LAW 362</t>
  </si>
  <si>
    <t>ACC 411</t>
  </si>
  <si>
    <t>Kiểm Toán Tài Chính</t>
  </si>
  <si>
    <t>AUD 402</t>
  </si>
  <si>
    <t>AUD 404</t>
  </si>
  <si>
    <t>Kiểm Toán Chuyên Ngành  (Chọn 1 trong 4)</t>
  </si>
  <si>
    <t>AUD 403</t>
  </si>
  <si>
    <t>AUD 411</t>
  </si>
  <si>
    <t>AUD 412</t>
  </si>
  <si>
    <t>AUD 415</t>
  </si>
  <si>
    <t>ACC 396</t>
  </si>
  <si>
    <t>ACC 496</t>
  </si>
  <si>
    <t>Kế Toán Ngành  (Chọn 2 trong 3)</t>
  </si>
  <si>
    <t>ACC 382</t>
  </si>
  <si>
    <t>ACC 414</t>
  </si>
  <si>
    <t>ACC 423</t>
  </si>
  <si>
    <t>Tổng số Tín Chỉ Đã học ở CHUYÊN NGÀNH</t>
  </si>
  <si>
    <t>Số Tín Chỉ Chưa Hoàn tất ở CHUYÊN NGÀNH</t>
  </si>
  <si>
    <t>TỐT NGHIỆP</t>
  </si>
  <si>
    <t>Tốt Nghiệp  (Chọn 1 trong 2)</t>
  </si>
  <si>
    <t>ACC 448</t>
  </si>
  <si>
    <t>ACC 449</t>
  </si>
  <si>
    <t>Tổng số Tín Chỉ Đã học ở TỐT NGHIỆP</t>
  </si>
  <si>
    <t>Số Tín Chỉ Chưa Hoàn tất ở TỐT NGHIỆP</t>
  </si>
  <si>
    <t>Tổng số Tín chỉ Đã học</t>
  </si>
  <si>
    <t>Tổng số Tín Chỉ Chưa Hoàn tất</t>
  </si>
  <si>
    <t>Tổng số Tín chỉ Tối thiểu theo Chương trình</t>
  </si>
  <si>
    <t>Điểm Toàn Khóa (Theo Lớp)</t>
  </si>
  <si>
    <t>Số TC</t>
  </si>
  <si>
    <t>Điểm 10</t>
  </si>
  <si>
    <t>Điểm 4</t>
  </si>
  <si>
    <t>Môn ngoài Chương trình</t>
  </si>
  <si>
    <t>PSU-ECO 151 ~ ECO 151</t>
  </si>
  <si>
    <t>DTE-ACC 202</t>
  </si>
  <si>
    <t>FIN 271; DTE-ACC 202</t>
  </si>
  <si>
    <t>FIN 271; DTE 302</t>
  </si>
  <si>
    <t>ENG 126; ENG 127; ENG 128; ENG 129; ENG 226; ENG 227; ENG 228; ENG 229</t>
  </si>
  <si>
    <t>Xét đk thi TN</t>
  </si>
  <si>
    <t>Ghi chú</t>
  </si>
  <si>
    <t>xet vot</t>
  </si>
  <si>
    <t/>
  </si>
  <si>
    <t>ĐỦ ĐK</t>
  </si>
  <si>
    <t>kHÔNG ĐĂNG KÝ ĐƠN VỊ THỰC TẬP</t>
  </si>
  <si>
    <t>Không</t>
  </si>
  <si>
    <t>KHÔNG ĐỦ ĐIỀU KIỆN dự thi</t>
  </si>
  <si>
    <t>XÉT VỚT DỰ THI</t>
  </si>
  <si>
    <t>ĐỦ ĐK  DỰ THI</t>
  </si>
  <si>
    <t>Tài Chính &amp; Ngân Hàng</t>
  </si>
  <si>
    <t>Kế Toán Công &amp; Ngân Hàng</t>
  </si>
  <si>
    <t>Kế Toán Tài Chính</t>
  </si>
  <si>
    <t>Kế Toán Ngành</t>
  </si>
  <si>
    <t>Các Kỹ Năng Kế Toán</t>
  </si>
  <si>
    <t>Nhóm tự chọn 1  (Chọn 1 trong 4)</t>
  </si>
  <si>
    <t>Nhóm tự chọn 2  (Chọn 1 trong 2)</t>
  </si>
  <si>
    <t>Tự chọn về Phân Tích  (Chọn 1 trong 2)</t>
  </si>
  <si>
    <t>ACC 452</t>
  </si>
  <si>
    <t>ACC 403</t>
  </si>
  <si>
    <t>AUD 353</t>
  </si>
  <si>
    <t>FST 414</t>
  </si>
  <si>
    <t>ACC 441</t>
  </si>
  <si>
    <t>BNK 404</t>
  </si>
  <si>
    <t>ACC 412</t>
  </si>
  <si>
    <t>Thị Huyền</t>
  </si>
  <si>
    <t>My</t>
  </si>
  <si>
    <t>Thái</t>
  </si>
  <si>
    <t>Thị Trà</t>
  </si>
  <si>
    <t>Phấn</t>
  </si>
  <si>
    <t>Kim</t>
  </si>
  <si>
    <t>Trà</t>
  </si>
  <si>
    <t>Thị Mai</t>
  </si>
  <si>
    <t>Quân</t>
  </si>
  <si>
    <t>Biền</t>
  </si>
  <si>
    <t>Thương</t>
  </si>
  <si>
    <t>Thanh</t>
  </si>
  <si>
    <t>TOU 151</t>
  </si>
  <si>
    <t>Hồ</t>
  </si>
  <si>
    <t>Trinh</t>
  </si>
  <si>
    <t>Hoàng Khánh</t>
  </si>
  <si>
    <t>Bùi</t>
  </si>
  <si>
    <t>Nguyên Minh</t>
  </si>
  <si>
    <t>Tự</t>
  </si>
  <si>
    <t>Vân</t>
  </si>
  <si>
    <t>Hoàng Thảo</t>
  </si>
  <si>
    <t>Ngọc Minh</t>
  </si>
  <si>
    <t>xét vớt</t>
  </si>
  <si>
    <t>Thị Đan</t>
  </si>
  <si>
    <t>Phượng</t>
  </si>
  <si>
    <t>Thân</t>
  </si>
  <si>
    <t>Hà Châu</t>
  </si>
  <si>
    <t>Lưu</t>
  </si>
  <si>
    <t>Thị Hoài</t>
  </si>
  <si>
    <t>Thu</t>
  </si>
  <si>
    <t>Minh</t>
  </si>
  <si>
    <t>Đào</t>
  </si>
  <si>
    <t>Hương</t>
  </si>
  <si>
    <t>Huyền</t>
  </si>
  <si>
    <t>191876869</t>
  </si>
  <si>
    <t>Thị Hà</t>
  </si>
  <si>
    <t>Thị Bích</t>
  </si>
  <si>
    <t>Tôn</t>
  </si>
  <si>
    <t>Thất</t>
  </si>
  <si>
    <t>Thị Thủy</t>
  </si>
  <si>
    <t>Tiên</t>
  </si>
  <si>
    <t>Tố</t>
  </si>
  <si>
    <t>Hồng Khánh</t>
  </si>
  <si>
    <t>Thư</t>
  </si>
  <si>
    <t>Lê Huy</t>
  </si>
  <si>
    <t>Vi</t>
  </si>
  <si>
    <t>Thị Thảo</t>
  </si>
  <si>
    <t>Đỗ</t>
  </si>
  <si>
    <t>Phan Thùy</t>
  </si>
  <si>
    <t>Quốc</t>
  </si>
  <si>
    <t>Hoàn</t>
  </si>
  <si>
    <t>Thạch</t>
  </si>
  <si>
    <t>Thị Hải</t>
  </si>
  <si>
    <t>Yến</t>
  </si>
  <si>
    <t>ENG 104; ENG 105; ENG 106; ENG 107</t>
  </si>
  <si>
    <t>Dư</t>
  </si>
  <si>
    <t>Quang Nhật</t>
  </si>
  <si>
    <t>Cẩm</t>
  </si>
  <si>
    <t>Thi</t>
  </si>
  <si>
    <t>Quang Quốc</t>
  </si>
  <si>
    <t>Trúc</t>
  </si>
  <si>
    <t>BỘ GIÁO DỤC &amp; ĐÀO TẠO</t>
  </si>
  <si>
    <t>BẢNG ĐIỂM TỔNG HỢP KẾT QUẢ HỌC TẬP TOÀN KHÓA</t>
  </si>
  <si>
    <t>TRƯỜNG ĐẠI HỌC DUY TÂN</t>
  </si>
  <si>
    <t>NGÀNH: KẾ TOÁN DOANH NGHIỆP*K21KDN</t>
  </si>
  <si>
    <t>Kèm theo Quyết định số:          /QĐ-ĐHDT, Ngày         tháng         năm 2019</t>
  </si>
  <si>
    <t>Tổng tín chỉ hoàn thành</t>
  </si>
  <si>
    <t>Tổng tín chỉ chưa hoàn thành</t>
  </si>
  <si>
    <t>PASS</t>
  </si>
  <si>
    <t>Tỉ lệ nợ</t>
  </si>
  <si>
    <t>Trung bình (Thang 10)</t>
  </si>
  <si>
    <t>Trung bình (Thang 04)</t>
  </si>
  <si>
    <t>ghi chú</t>
  </si>
  <si>
    <t>stt</t>
  </si>
  <si>
    <t xml:space="preserve">chọn môn </t>
  </si>
  <si>
    <t>chọn môn 1</t>
  </si>
  <si>
    <t>chọn môn 2</t>
  </si>
  <si>
    <t>chọn môn</t>
  </si>
  <si>
    <t>Tình trạng</t>
  </si>
  <si>
    <t>DIỆN ĐỦ ĐIỀU KIỆN DỰ THI  TỐT NGHIỆP* T5-2020</t>
  </si>
  <si>
    <t>DIỆN XÉT VỚT ĐIỀU KIỆN DỰ THI TỐT NGHIỆP* T5-2020</t>
  </si>
  <si>
    <t>Người Lập Bảng</t>
  </si>
  <si>
    <t>Kiểm Tra</t>
  </si>
  <si>
    <t>Trưởng Khoa</t>
  </si>
  <si>
    <t>Phòng Đào Tạo ĐH &amp; SĐH</t>
  </si>
  <si>
    <t>KT.Hiệu Trưởng</t>
  </si>
  <si>
    <t>Nguyễn Đắc Thăng</t>
  </si>
  <si>
    <t>Nguyễn Hữu Nghĩa</t>
  </si>
  <si>
    <t>PGS.TS. Phan Thanh Hải</t>
  </si>
  <si>
    <t>TS. Nguyễn Phi Sơn</t>
  </si>
  <si>
    <t>TS. Võ Thanh Hải</t>
  </si>
  <si>
    <t>Mai Quỳnh</t>
  </si>
  <si>
    <t>Đã Đăng Ký (chưa học xong)</t>
  </si>
  <si>
    <t>Lợi</t>
  </si>
  <si>
    <t>Tuyết</t>
  </si>
  <si>
    <t>Mai</t>
  </si>
  <si>
    <t>Phan Hoàng</t>
  </si>
  <si>
    <t>Thị Linh</t>
  </si>
  <si>
    <t>Xuân</t>
  </si>
  <si>
    <t>Đức</t>
  </si>
  <si>
    <t>Đà Nẵng, Ngày        tháng      năm 2020</t>
  </si>
  <si>
    <t>NGÀNH: KẾ TOÁN DOANH NGHIỆP*D22KDN ( 2016-2018)</t>
  </si>
  <si>
    <t>Kèm theo Quyết định số:      /QĐ-ĐHDT, Ngày     tháng      năm 2020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</si>
  <si>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</si>
  <si>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</si>
  <si>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</si>
  <si>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</si>
  <si>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dự thi TN</t>
  </si>
  <si>
    <t>STT</t>
  </si>
  <si>
    <t>Ngoại Ngữ</t>
  </si>
  <si>
    <t>Hành Vi Tổ Chức</t>
  </si>
  <si>
    <t>Kế Toán Công &amp; Ngân Hàng  (Chọn 3 trong 5)</t>
  </si>
  <si>
    <t>Phân Tích Kế Toán  (Chọn 1 trong 2)</t>
  </si>
  <si>
    <t>Thực tập Tốt nghiệp  (Chọn 1 trong 2)</t>
  </si>
  <si>
    <t>Tự chọn Nói &amp; Viết (tiếng Việt)  (Chọn 1 trong 2)</t>
  </si>
  <si>
    <t>Ngoại Ngữ Trung Cấp 2  (Chọn 1 trong 3)</t>
  </si>
  <si>
    <t>Ngoại Ngữ Cao Cấp 1  (Chọn 1 trong 3)</t>
  </si>
  <si>
    <t>Ngoại Ngữ Cao Cấp 2  (Chọn 1 trong 3)</t>
  </si>
  <si>
    <t>DTE 302</t>
  </si>
  <si>
    <t>MGO 403</t>
  </si>
  <si>
    <t>OB 251</t>
  </si>
  <si>
    <t>ACC 426</t>
  </si>
  <si>
    <t>ACC 431</t>
  </si>
  <si>
    <t>chọn môn 3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</si>
  <si>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</si>
  <si>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</si>
  <si>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</si>
  <si>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</si>
  <si>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</si>
  <si>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</si>
  <si>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</si>
  <si>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</si>
  <si>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</si>
  <si>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DIỆN ĐỦ ĐIỀU KIỆN DỰ THI TỐT NGHIỆP T5/2020</t>
  </si>
  <si>
    <t>Khánh</t>
  </si>
  <si>
    <t>Đà Nẵng, Ngày     tháng      năm 2020</t>
  </si>
  <si>
    <t>Ban Giám Hiệu</t>
  </si>
  <si>
    <t>NGÀNH: KẾ TOÁN KIỂM TOÁN*K21KKT</t>
  </si>
  <si>
    <t>DIỆN XÉT VỚT DỰ THI TỐT NGHIỆP* T5-2020</t>
  </si>
  <si>
    <t>Đà Nẵng, Ngày      tháng        năm 2019</t>
  </si>
  <si>
    <t>Nhung</t>
  </si>
  <si>
    <t>Đang Học Lại</t>
  </si>
  <si>
    <t>Nguyễn Như</t>
  </si>
  <si>
    <t>NỘP ĐƠN ĐỀ NGHỊ CÔNG NHẬN TỐT NGHIỆP THÁNG 5-2020( Môn 3: Không tổ chức thi )</t>
  </si>
  <si>
    <t>BẢNG ĐIỂM TỔNG HỢP KẾT QUẢ HỌC TẬP TOÀN KHÓA * K19KKT</t>
  </si>
  <si>
    <t>NGÀNH: KẾ TOÁN KIỂM TOÁN(2013-2017)</t>
  </si>
  <si>
    <t>Kèm theo Quyết định số:             /QĐ-ĐHDT.  Ngày         tháng         năm 2020</t>
  </si>
  <si>
    <t>Qui 
đổi</t>
  </si>
  <si>
    <t>xét đk thi thi TN</t>
  </si>
  <si>
    <t>Chọn 1 trong 2</t>
  </si>
  <si>
    <t>Chọn 1 trong 4</t>
  </si>
  <si>
    <t xml:space="preserve">  Chọn 1 trong 2</t>
  </si>
  <si>
    <t>Chọn 2 trong 5</t>
  </si>
  <si>
    <t>FIN 271</t>
  </si>
  <si>
    <t>Chọn 2 trong 3</t>
  </si>
  <si>
    <t>DIỆN XÉT VỚT ĐIỀU KIỆN DỰ THI TỐT NGHIỆP T5-2020</t>
  </si>
  <si>
    <t>Tạ</t>
  </si>
  <si>
    <t>Hoàng Linh</t>
  </si>
  <si>
    <t>Đà Nẵng, Ngày     tháng     năm 2020</t>
  </si>
  <si>
    <t>Hiệu Trưởng</t>
  </si>
  <si>
    <t>TRƯỜNG ĐH DUY TÂN</t>
  </si>
  <si>
    <t>DANH SÁCH SV ĐƯỢC XÉT THAM GIA TỐT NGHIỆP
 CUỐI KHÓA ĐỢT THÁNG  5 NĂM 2020</t>
  </si>
  <si>
    <t>HỘI ĐỒNG THI &amp; XÉT CNTN</t>
  </si>
  <si>
    <t>NGÀNH: KẾ TOÁN DOANH NGHIỆP</t>
  </si>
  <si>
    <t>(Kèm theo QĐ số.. .. .. QĐ-ĐHDT-HĐTN ngày .. .. / .. .. / 2020)</t>
  </si>
  <si>
    <t>SBD</t>
  </si>
  <si>
    <t xml:space="preserve">HỌ VÀ </t>
  </si>
  <si>
    <t>TÊN</t>
  </si>
  <si>
    <t>LỚP</t>
  </si>
  <si>
    <t>NGÀY SINH</t>
  </si>
  <si>
    <t>NƠI SINH</t>
  </si>
  <si>
    <t>GiỚI TÍNH</t>
  </si>
  <si>
    <t>KLTN/TTTN</t>
  </si>
  <si>
    <t>M1</t>
  </si>
  <si>
    <t>M2</t>
  </si>
  <si>
    <t>KẾT LUẬN CỦA HỘI ĐỒNG</t>
  </si>
  <si>
    <t>Đỗ Văn</t>
  </si>
  <si>
    <t>D22KDN</t>
  </si>
  <si>
    <t>Quảng Nam</t>
  </si>
  <si>
    <t>Lê Mai Quỳnh</t>
  </si>
  <si>
    <t>K21KDN</t>
  </si>
  <si>
    <t>Đà Nẵng</t>
  </si>
  <si>
    <t>Nguyễn Văn</t>
  </si>
  <si>
    <t>Ngô Tuyết</t>
  </si>
  <si>
    <t>Quảng Trị</t>
  </si>
  <si>
    <t>Nguyễn Phan Hoàng</t>
  </si>
  <si>
    <t>Nguyễn Thị Linh</t>
  </si>
  <si>
    <t>Phú Yên</t>
  </si>
  <si>
    <t>Hồ Phương</t>
  </si>
  <si>
    <t>Lê Thị Phương</t>
  </si>
  <si>
    <t>K22KDN</t>
  </si>
  <si>
    <t>Phan Thị Huyền</t>
  </si>
  <si>
    <t>Quảng Bình</t>
  </si>
  <si>
    <t>Huỳnh Thị</t>
  </si>
  <si>
    <t>Nguyễn Thị Thu</t>
  </si>
  <si>
    <t>Trần Thị Lệ</t>
  </si>
  <si>
    <t>Trần Thị Thùy</t>
  </si>
  <si>
    <t>Nguyễn Thị Huyền</t>
  </si>
  <si>
    <t>Thái Thị Trà</t>
  </si>
  <si>
    <t>Lê Thị Kim</t>
  </si>
  <si>
    <t>Phan Thị Hồng</t>
  </si>
  <si>
    <t>Đinh Kim</t>
  </si>
  <si>
    <t>Quảng Ngãi</t>
  </si>
  <si>
    <t>Trà Anh</t>
  </si>
  <si>
    <t>Võ Thị Mai</t>
  </si>
  <si>
    <t>Trần Hồng</t>
  </si>
  <si>
    <t>Gia Lai</t>
  </si>
  <si>
    <t>Phạm Thị Thu</t>
  </si>
  <si>
    <t>Hà Tĩnh</t>
  </si>
  <si>
    <t>Biền Thị Hồng</t>
  </si>
  <si>
    <t>Ngô Thanh</t>
  </si>
  <si>
    <t>Hồ Thị Mai</t>
  </si>
  <si>
    <t>Phạm Hoàng Khánh</t>
  </si>
  <si>
    <t>Bùi Nguyên Minh</t>
  </si>
  <si>
    <t>Hoàng Thị Thanh</t>
  </si>
  <si>
    <t>Nguyễn Hoàng Thảo</t>
  </si>
  <si>
    <t>DakLak</t>
  </si>
  <si>
    <t>DIỆN XÉT VỚT ĐIỀU KIỆN DỰ THI TỐT NGHIỆP T05/2020</t>
  </si>
  <si>
    <t>Võ Ngọc Minh</t>
  </si>
  <si>
    <t>Phan Thị Đan</t>
  </si>
  <si>
    <t>Đinh Xuân</t>
  </si>
  <si>
    <t>TRƯỞNG  BAN THƯ KÝ</t>
  </si>
  <si>
    <t>CT. HỘI ĐỒNG XÉT &amp; CNTN</t>
  </si>
  <si>
    <t>TS.Nguyễn Phi Sơn</t>
  </si>
  <si>
    <t>NGÀNH: KẾ TOÁN KIỂM TOÁN</t>
  </si>
  <si>
    <t>Lê Nguyễn Nguyên</t>
  </si>
  <si>
    <t>K22KKT</t>
  </si>
  <si>
    <t>Nguyễn Lưu Phương</t>
  </si>
  <si>
    <t>Võ Thị Kim</t>
  </si>
  <si>
    <t>Nguyễn Thị Thúy</t>
  </si>
  <si>
    <t>Trần Thị Mỹ</t>
  </si>
  <si>
    <t>Phạm Văn</t>
  </si>
  <si>
    <t>Trần Thị</t>
  </si>
  <si>
    <t>Nguyễn Lương Anh</t>
  </si>
  <si>
    <t>Lê Thị Nhật</t>
  </si>
  <si>
    <t>Nguyễn Thị Trúc</t>
  </si>
  <si>
    <t>Dương Thị Mỹ</t>
  </si>
  <si>
    <t>Bình Định</t>
  </si>
  <si>
    <t>Võ Thị Thùy</t>
  </si>
  <si>
    <t>Nguyễn Thị Thùy</t>
  </si>
  <si>
    <t>Huỳnh Thị Khánh</t>
  </si>
  <si>
    <t>Nguyễn Thị Na</t>
  </si>
  <si>
    <t>Nguyễn Văn Phương</t>
  </si>
  <si>
    <t>Võ Thị Xuân</t>
  </si>
  <si>
    <t>Hoàng Thị Kim</t>
  </si>
  <si>
    <t>Trần Thị Ngọc</t>
  </si>
  <si>
    <t>Phan Thị Như</t>
  </si>
  <si>
    <t>Châu Văn</t>
  </si>
  <si>
    <t>Nguyễn Bích</t>
  </si>
  <si>
    <t>Phạm Thị Ánh</t>
  </si>
  <si>
    <t>Nguyễn Thị Ái</t>
  </si>
  <si>
    <t>Tạ Hoàng Linh</t>
  </si>
  <si>
    <t>K19KKT</t>
  </si>
  <si>
    <t>Nguyễn Thị Hoài</t>
  </si>
  <si>
    <t>K21KKT</t>
  </si>
  <si>
    <t>Đinh Nguyễn Như</t>
  </si>
  <si>
    <t>Nguyễn Thị Ngọc</t>
  </si>
  <si>
    <t>Trần Thị Kiều</t>
  </si>
  <si>
    <t>Võ Thị</t>
  </si>
  <si>
    <t>Huỳnh Mỹ</t>
  </si>
  <si>
    <t>Lâm Thị Ngọc</t>
  </si>
  <si>
    <t>Nguyễn Thị Thanh</t>
  </si>
  <si>
    <t>Đoàn Như</t>
  </si>
  <si>
    <t>Tô Thị</t>
  </si>
  <si>
    <t>Phạm Thương Thi</t>
  </si>
  <si>
    <t>Ngô Thị Phương</t>
  </si>
  <si>
    <t>Bhling</t>
  </si>
  <si>
    <t>BỔ SUNG</t>
  </si>
  <si>
    <t>BẢNG ĐIỂM TỔNG HỢP KẾT QUẢ HỌC TẬP TOÀN KHÓA * K20KKT</t>
  </si>
  <si>
    <t>NGÀNH: KẾ TOÁN KiỂM TOÁN</t>
  </si>
  <si>
    <t>Kèm theo Quyết định số:          /QĐ-ĐHDT,  ngày      tháng        năm 2020</t>
  </si>
  <si>
    <t>xet đk thực tập TN</t>
  </si>
  <si>
    <t>Kế Toán Ngành  (Chọn 1 trong 2)</t>
  </si>
  <si>
    <t>Tính thử</t>
  </si>
  <si>
    <t>DIỆN XÉT VỚT ĐIỀU KIỆN DỰ THI TỐT NGHIỆP T5/2020</t>
  </si>
  <si>
    <t>Công Quốc</t>
  </si>
  <si>
    <t>Bhling Thị</t>
  </si>
  <si>
    <t>Trần Công Quốc</t>
  </si>
  <si>
    <t>K20KKT</t>
  </si>
  <si>
    <t>Lê Duy</t>
  </si>
  <si>
    <t>D21KDNB</t>
  </si>
  <si>
    <t>NGÀNH: KẾ TOÁN DOANH NGHIỆP*D21KDNB</t>
  </si>
  <si>
    <t>Kèm theo Quyết định số:      /QĐ-ĐHDT, Ngày     tháng      năm 2017</t>
  </si>
  <si>
    <t xml:space="preserve">xét dự thi </t>
  </si>
  <si>
    <t>Kế Toán Công &amp; Ngân Hàng  (Chọn 2 trong 4)</t>
  </si>
  <si>
    <t>ECO 251</t>
  </si>
  <si>
    <t>DIỆN XÉT DỰ THI NGHIỆP THÁNG 05/2020</t>
  </si>
  <si>
    <t>Duy</t>
  </si>
  <si>
    <t>201596170</t>
  </si>
  <si>
    <t>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</si>
</sst>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%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,##0\ &quot;$&quot;_);[Red]\(#,##0\ &quot;$&quot;\)"/>
    <numFmt numFmtId="182" formatCode="#\ ###\ ##0.0"/>
    <numFmt numFmtId="183" formatCode="_-* #,##0.00_-;\-* #,##0.00_-;_-* &quot;-&quot;??_-;_-@_-"/>
    <numFmt numFmtId="184" formatCode="#\ ###\ ###\ .00"/>
    <numFmt numFmtId="185" formatCode="_-&quot;£&quot;* #,##0_-;\-&quot;£&quot;* #,##0_-;_-&quot;£&quot;* &quot;-&quot;_-;_-@_-"/>
    <numFmt numFmtId="186" formatCode="&quot;$&quot;#,##0;[Red]\-&quot;$&quot;#,##0"/>
    <numFmt numFmtId="187" formatCode="&quot;$&quot;#,##0.00;[Red]\-&quot;$&quot;#,##0.00"/>
    <numFmt numFmtId="188" formatCode="0.00_)"/>
    <numFmt numFmtId="189" formatCode="0.0##"/>
    <numFmt numFmtId="190" formatCode="_-&quot;£&quot;* #,##0.00_-;\-&quot;£&quot;* #,##0.00_-;_-&quot;£&quot;* &quot;-&quot;??_-;_-@_-"/>
    <numFmt numFmtId="191" formatCode="&quot;\&quot;#,##0.00;[Red]&quot;\&quot;\-#,##0.00"/>
    <numFmt numFmtId="192" formatCode="&quot;\&quot;#,##0;[Red]&quot;\&quot;\-#,##0"/>
    <numFmt numFmtId="193" formatCode="_-&quot;$&quot;* #,##0_-;\-&quot;$&quot;* #,##0_-;_-&quot;$&quot;* &quot;-&quot;_-;_-@_-"/>
    <numFmt numFmtId="194" formatCode="_-&quot;$&quot;* #,##0.00_-;\-&quot;$&quot;* #,##0.00_-;_-&quot;$&quot;* &quot;-&quot;??_-;_-@_-"/>
  </numFmts>
  <fonts count="2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indexed="61"/>
      <name val="Tahoma"/>
      <family val="2"/>
    </font>
    <font>
      <sz val="8"/>
      <color indexed="61"/>
      <name val="Tahoma"/>
      <family val="2"/>
    </font>
    <font>
      <sz val="10"/>
      <name val="Tahoma"/>
      <family val="2"/>
      <charset val="163"/>
    </font>
    <font>
      <sz val="10"/>
      <name val="VNtimes new roman"/>
      <family val="2"/>
    </font>
    <font>
      <sz val="11"/>
      <color indexed="8"/>
      <name val="Times New Roman"/>
      <family val="1"/>
    </font>
    <font>
      <sz val="8.25"/>
      <color rgb="FF201F35"/>
      <name val="Tahoma"/>
      <family val="2"/>
    </font>
    <font>
      <sz val="8"/>
      <color rgb="FFFF0000"/>
      <name val="Tahoma"/>
      <family val="2"/>
    </font>
    <font>
      <sz val="8.25"/>
      <color rgb="FF000000"/>
      <name val="Tahoma"/>
      <family val="2"/>
    </font>
    <font>
      <b/>
      <sz val="8"/>
      <color rgb="FFFF0000"/>
      <name val="Tahoma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color indexed="8"/>
      <name val="Arial"/>
      <family val="2"/>
    </font>
    <font>
      <sz val="1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Calibri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VNtimes new roman"/>
      <family val="2"/>
    </font>
    <font>
      <sz val="10"/>
      <name val="Arial"/>
      <family val="2"/>
      <charset val="163"/>
    </font>
    <font>
      <sz val="11"/>
      <color rgb="FF000000"/>
      <name val="Calibri"/>
      <family val="2"/>
    </font>
    <font>
      <sz val="12"/>
      <name val="VNI-Aptima"/>
    </font>
    <font>
      <sz val="12"/>
      <name val=".VnTime"/>
      <family val="1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VNtimes new roman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color theme="1"/>
      <name val="Times New Roman"/>
      <family val="2"/>
    </font>
    <font>
      <sz val="11"/>
      <name val="VNtimes new roman"/>
    </font>
    <font>
      <sz val="13"/>
      <name val="VNtimes new roman"/>
    </font>
    <font>
      <sz val="11"/>
      <color indexed="8"/>
      <name val="Times New Roman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14"/>
      <color indexed="61"/>
      <name val="Tahoma"/>
      <family val="2"/>
    </font>
    <font>
      <b/>
      <sz val="14"/>
      <color rgb="FFFF0000"/>
      <name val="Tahoma"/>
      <family val="2"/>
    </font>
    <font>
      <sz val="10"/>
      <color rgb="FFFF0000"/>
      <name val="Arial"/>
      <family val="2"/>
    </font>
    <font>
      <b/>
      <sz val="8"/>
      <name val="Tahoma"/>
      <family val="2"/>
    </font>
    <font>
      <sz val="24"/>
      <name val="Arial"/>
      <family val="2"/>
    </font>
    <font>
      <b/>
      <sz val="24"/>
      <name val="Cambria"/>
      <family val="1"/>
      <charset val="163"/>
      <scheme val="major"/>
    </font>
    <font>
      <i/>
      <sz val="20"/>
      <color theme="0"/>
      <name val="Cambria"/>
      <family val="1"/>
      <charset val="163"/>
      <scheme val="major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5"/>
      <name val="Tahoma"/>
      <family val="2"/>
    </font>
    <font>
      <sz val="8.25"/>
      <color rgb="FFFF0000"/>
      <name val="Tahoma"/>
      <family val="2"/>
    </font>
    <font>
      <b/>
      <sz val="12"/>
      <name val="Cambria"/>
      <family val="1"/>
      <charset val="163"/>
      <scheme val="major"/>
    </font>
    <font>
      <b/>
      <sz val="12"/>
      <name val="Tahoma"/>
      <family val="2"/>
      <charset val="163"/>
    </font>
    <font>
      <b/>
      <sz val="20"/>
      <color rgb="FFFF0000"/>
      <name val="Cambria"/>
      <family val="1"/>
      <charset val="163"/>
      <scheme val="major"/>
    </font>
    <font>
      <sz val="8"/>
      <color indexed="59"/>
      <name val="Tahoma"/>
      <family val="2"/>
    </font>
    <font>
      <sz val="10"/>
      <color rgb="FFFF0000"/>
      <name val="Tahoma"/>
      <family val="2"/>
    </font>
    <font>
      <sz val="7"/>
      <name val="Arial"/>
      <family val="2"/>
      <charset val="163"/>
    </font>
    <font>
      <i/>
      <sz val="18"/>
      <color rgb="FF000000"/>
      <name val="Cambria"/>
      <family val="1"/>
      <charset val="163"/>
      <scheme val="major"/>
    </font>
    <font>
      <sz val="18"/>
      <name val="Arial"/>
      <family val="2"/>
    </font>
    <font>
      <b/>
      <sz val="18"/>
      <name val="Cambria"/>
      <family val="1"/>
      <charset val="163"/>
      <scheme val="major"/>
    </font>
    <font>
      <sz val="18"/>
      <color rgb="FF000000"/>
      <name val="Cambria"/>
      <family val="1"/>
      <charset val="163"/>
      <scheme val="major"/>
    </font>
    <font>
      <sz val="18"/>
      <color rgb="FF000000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20"/>
      <name val="Cambria"/>
      <family val="1"/>
      <charset val="163"/>
      <scheme val="major"/>
    </font>
    <font>
      <b/>
      <sz val="17"/>
      <name val="Cambria"/>
      <family val="1"/>
      <charset val="163"/>
      <scheme val="major"/>
    </font>
    <font>
      <i/>
      <sz val="16"/>
      <color theme="1"/>
      <name val="Cambria"/>
      <family val="1"/>
      <charset val="163"/>
      <scheme val="major"/>
    </font>
    <font>
      <sz val="8.25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.25"/>
      <color rgb="FFFF0000"/>
      <name val="Times New Roman"/>
      <family val="1"/>
    </font>
    <font>
      <sz val="8.25"/>
      <color rgb="FFFF000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4"/>
      <color rgb="FF000000"/>
      <name val="Times New Roman"/>
      <family val="1"/>
    </font>
    <font>
      <b/>
      <sz val="16"/>
      <name val="Times New Roman"/>
      <family val="1"/>
    </font>
    <font>
      <sz val="9.5"/>
      <color rgb="FF000000"/>
      <name val="Times New Roman"/>
      <family val="1"/>
    </font>
    <font>
      <sz val="8"/>
      <color rgb="FF201F35"/>
      <name val="Times New Roman"/>
      <family val="1"/>
    </font>
    <font>
      <sz val="8.25"/>
      <color rgb="FF201F35"/>
      <name val="Times New Roman"/>
      <family val="1"/>
    </font>
    <font>
      <sz val="10"/>
      <color rgb="FFFF0000"/>
      <name val="Times New Roman"/>
      <family val="1"/>
    </font>
    <font>
      <b/>
      <sz val="10"/>
      <color rgb="FF201F35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8.5"/>
      <color rgb="FF201F35"/>
      <name val="Times New Roman"/>
      <family val="1"/>
    </font>
    <font>
      <sz val="7.5"/>
      <name val="Times New Roman"/>
      <family val="1"/>
    </font>
    <font>
      <sz val="7"/>
      <name val="Times New Roman"/>
      <family val="1"/>
    </font>
    <font>
      <i/>
      <sz val="16"/>
      <color rgb="FF00000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color rgb="FF000000"/>
      <name val="Cambria"/>
      <family val="1"/>
      <charset val="163"/>
      <scheme val="major"/>
    </font>
    <font>
      <b/>
      <sz val="10"/>
      <color rgb="FF000000"/>
      <name val="Calibri"/>
      <family val="2"/>
    </font>
    <font>
      <sz val="12"/>
      <name val="Tahoma"/>
      <family val="2"/>
    </font>
    <font>
      <b/>
      <sz val="18"/>
      <color rgb="FFFF0000"/>
      <name val="Cambria"/>
      <family val="1"/>
      <charset val="163"/>
      <scheme val="major"/>
    </font>
    <font>
      <sz val="8"/>
      <name val="Arial"/>
      <family val="2"/>
      <charset val="163"/>
    </font>
    <font>
      <b/>
      <sz val="19"/>
      <name val="Cambria"/>
      <family val="1"/>
      <charset val="163"/>
      <scheme val="major"/>
    </font>
    <font>
      <sz val="19"/>
      <name val="Arial"/>
      <family val="2"/>
    </font>
    <font>
      <sz val="19"/>
      <color rgb="FF000000"/>
      <name val="Cambria"/>
      <family val="1"/>
      <charset val="163"/>
      <scheme val="major"/>
    </font>
    <font>
      <sz val="19"/>
      <color rgb="FF000000"/>
      <name val="Times New Roman"/>
      <family val="1"/>
    </font>
    <font>
      <b/>
      <sz val="14"/>
      <color theme="1"/>
      <name val="Cambria"/>
      <family val="1"/>
      <charset val="163"/>
      <scheme val="major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sz val="19"/>
      <name val="Arial"/>
      <family val="2"/>
      <charset val="163"/>
    </font>
    <font>
      <sz val="20"/>
      <name val="Arial"/>
      <family val="2"/>
      <charset val="163"/>
    </font>
    <font>
      <b/>
      <sz val="22"/>
      <name val="Cambria"/>
      <family val="1"/>
      <charset val="163"/>
      <scheme val="major"/>
    </font>
    <font>
      <sz val="22"/>
      <name val="Arial"/>
      <family val="2"/>
      <charset val="163"/>
    </font>
    <font>
      <i/>
      <sz val="19"/>
      <color theme="1"/>
      <name val="Cambria"/>
      <family val="1"/>
      <charset val="163"/>
      <scheme val="major"/>
    </font>
    <font>
      <b/>
      <sz val="10"/>
      <color rgb="FFFF0000"/>
      <name val="Arial"/>
      <family val="2"/>
      <charset val="163"/>
    </font>
    <font>
      <b/>
      <sz val="10"/>
      <name val="Arial"/>
      <family val="2"/>
      <charset val="163"/>
    </font>
    <font>
      <sz val="8"/>
      <name val="Tahoma"/>
      <family val="2"/>
      <charset val="163"/>
    </font>
    <font>
      <sz val="14"/>
      <name val="Tahoma"/>
      <family val="2"/>
      <charset val="163"/>
    </font>
    <font>
      <sz val="5"/>
      <name val="Tahoma"/>
      <family val="2"/>
      <charset val="163"/>
    </font>
    <font>
      <b/>
      <sz val="5"/>
      <name val="Tahoma"/>
      <family val="2"/>
      <charset val="163"/>
    </font>
    <font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b/>
      <sz val="8"/>
      <color rgb="FFFF0000"/>
      <name val="Tahoma"/>
      <family val="2"/>
      <charset val="163"/>
    </font>
    <font>
      <sz val="6"/>
      <color rgb="FFFF0000"/>
      <name val="Tahoma"/>
      <family val="2"/>
      <charset val="163"/>
    </font>
    <font>
      <b/>
      <sz val="6"/>
      <name val="Cambria"/>
      <family val="1"/>
      <charset val="163"/>
      <scheme val="major"/>
    </font>
    <font>
      <b/>
      <sz val="8"/>
      <name val="Tahoma"/>
      <family val="2"/>
      <charset val="163"/>
    </font>
    <font>
      <b/>
      <sz val="11"/>
      <name val="Tahoma"/>
      <family val="2"/>
      <charset val="163"/>
    </font>
    <font>
      <b/>
      <sz val="11"/>
      <name val="Cambria"/>
      <family val="1"/>
      <charset val="163"/>
      <scheme val="major"/>
    </font>
    <font>
      <b/>
      <sz val="25"/>
      <name val="Cambria"/>
      <family val="1"/>
      <charset val="163"/>
      <scheme val="major"/>
    </font>
    <font>
      <sz val="6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sz val="6.5"/>
      <color rgb="FFFF0000"/>
      <name val="Tahoma"/>
      <family val="2"/>
      <charset val="163"/>
    </font>
    <font>
      <sz val="6.5"/>
      <color indexed="60"/>
      <name val="Tahoma"/>
      <family val="2"/>
      <charset val="163"/>
    </font>
    <font>
      <sz val="6.5"/>
      <name val="Tahoma"/>
      <family val="2"/>
      <charset val="163"/>
    </font>
    <font>
      <sz val="6.5"/>
      <color rgb="FF00B050"/>
      <name val="Tahoma"/>
      <family val="2"/>
      <charset val="163"/>
    </font>
    <font>
      <sz val="7"/>
      <color indexed="60"/>
      <name val="Tahoma"/>
      <family val="2"/>
      <charset val="163"/>
    </font>
    <font>
      <sz val="7"/>
      <name val="Tahoma"/>
      <family val="2"/>
      <charset val="163"/>
    </font>
    <font>
      <sz val="5.5"/>
      <name val="Tahoma"/>
      <family val="2"/>
      <charset val="163"/>
    </font>
    <font>
      <sz val="5.5"/>
      <name val="Arial"/>
      <family val="2"/>
      <charset val="163"/>
    </font>
    <font>
      <sz val="17.5"/>
      <name val="Cambria"/>
      <family val="1"/>
      <charset val="163"/>
      <scheme val="major"/>
    </font>
    <font>
      <i/>
      <sz val="18"/>
      <name val="Cambria"/>
      <family val="1"/>
      <charset val="163"/>
      <scheme val="major"/>
    </font>
    <font>
      <b/>
      <sz val="17.5"/>
      <name val="Cambria"/>
      <family val="1"/>
      <charset val="163"/>
      <scheme val="major"/>
    </font>
    <font>
      <sz val="17.5"/>
      <name val="Arial"/>
      <family val="2"/>
      <charset val="163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3.5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0"/>
      <color theme="1"/>
      <name val="Arial"/>
      <family val="2"/>
    </font>
    <font>
      <sz val="8"/>
      <color theme="1"/>
      <name val="Tahoma"/>
      <family val="2"/>
    </font>
    <font>
      <sz val="8.25"/>
      <color theme="1"/>
      <name val="Tahoma"/>
      <family val="2"/>
    </font>
    <font>
      <sz val="10"/>
      <color theme="1"/>
      <name val="Tahoma"/>
      <family val="2"/>
    </font>
    <font>
      <sz val="7"/>
      <color theme="1"/>
      <name val="Arial"/>
      <family val="2"/>
      <charset val="163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b/>
      <sz val="22"/>
      <color theme="1"/>
      <name val="Cambria"/>
      <family val="1"/>
      <charset val="163"/>
      <scheme val="major"/>
    </font>
    <font>
      <i/>
      <sz val="22"/>
      <color theme="1"/>
      <name val="Cambria"/>
      <family val="1"/>
      <charset val="163"/>
      <scheme val="major"/>
    </font>
    <font>
      <sz val="8"/>
      <color theme="1"/>
      <name val="Calibri"/>
      <family val="2"/>
      <charset val="163"/>
    </font>
    <font>
      <sz val="12"/>
      <color theme="1"/>
      <name val="Tahoma"/>
      <family val="2"/>
      <charset val="163"/>
    </font>
    <font>
      <sz val="14"/>
      <color theme="1"/>
      <name val="Tahoma"/>
      <family val="2"/>
      <charset val="163"/>
    </font>
    <font>
      <sz val="8.25"/>
      <color theme="1"/>
      <name val="Tahoma"/>
      <family val="2"/>
      <charset val="163"/>
    </font>
    <font>
      <sz val="6"/>
      <color theme="1"/>
      <name val="Tahoma"/>
      <family val="2"/>
      <charset val="163"/>
    </font>
    <font>
      <sz val="5"/>
      <color theme="1"/>
      <name val="Tahoma"/>
      <family val="2"/>
      <charset val="163"/>
    </font>
    <font>
      <sz val="10"/>
      <color theme="1"/>
      <name val="Tahoma"/>
      <family val="2"/>
      <charset val="163"/>
    </font>
    <font>
      <sz val="8"/>
      <color theme="1"/>
      <name val="Tahoma"/>
      <family val="2"/>
      <charset val="163"/>
    </font>
    <font>
      <sz val="9"/>
      <color theme="1"/>
      <name val="Tahoma"/>
      <family val="2"/>
      <charset val="163"/>
    </font>
    <font>
      <sz val="7"/>
      <color theme="1"/>
      <name val="Cambria"/>
      <family val="1"/>
      <charset val="163"/>
      <scheme val="major"/>
    </font>
    <font>
      <sz val="7"/>
      <color theme="1"/>
      <name val="Tahoma"/>
      <family val="2"/>
      <charset val="163"/>
    </font>
    <font>
      <sz val="5.5"/>
      <color theme="1"/>
      <name val="Tahoma"/>
      <family val="2"/>
      <charset val="163"/>
    </font>
    <font>
      <sz val="6.5"/>
      <color theme="1"/>
      <name val="Cambria"/>
      <family val="1"/>
      <charset val="163"/>
      <scheme val="major"/>
    </font>
    <font>
      <b/>
      <sz val="6.5"/>
      <color theme="1"/>
      <name val="Cambria"/>
      <family val="1"/>
      <charset val="163"/>
      <scheme val="major"/>
    </font>
    <font>
      <sz val="5.5"/>
      <color theme="1"/>
      <name val="Cambria"/>
      <family val="1"/>
      <charset val="163"/>
      <scheme val="major"/>
    </font>
    <font>
      <sz val="6"/>
      <color theme="1"/>
      <name val="Cambria"/>
      <family val="1"/>
      <charset val="163"/>
      <scheme val="major"/>
    </font>
    <font>
      <b/>
      <sz val="12"/>
      <color theme="1"/>
      <name val="Tahoma"/>
      <family val="2"/>
      <charset val="163"/>
    </font>
    <font>
      <b/>
      <sz val="8.25"/>
      <color theme="1"/>
      <name val="Tahoma"/>
      <family val="2"/>
      <charset val="163"/>
    </font>
    <font>
      <sz val="10"/>
      <color theme="1"/>
      <name val="Cambria"/>
      <family val="1"/>
      <charset val="163"/>
      <scheme val="major"/>
    </font>
    <font>
      <sz val="22"/>
      <color theme="1"/>
      <name val="Cambria"/>
      <family val="1"/>
      <charset val="163"/>
      <scheme val="major"/>
    </font>
    <font>
      <sz val="8"/>
      <color theme="1"/>
      <name val="Cambria"/>
      <family val="1"/>
      <charset val="163"/>
      <scheme val="major"/>
    </font>
    <font>
      <sz val="5"/>
      <color theme="1"/>
      <name val="Cambria"/>
      <family val="1"/>
      <charset val="163"/>
      <scheme val="major"/>
    </font>
    <font>
      <sz val="11"/>
      <color rgb="FF000000"/>
      <name val="Calibri"/>
      <family val="2"/>
      <charset val="163"/>
    </font>
    <font>
      <i/>
      <sz val="18"/>
      <color theme="1"/>
      <name val="Cambria"/>
      <family val="1"/>
      <charset val="163"/>
      <scheme val="major"/>
    </font>
    <font>
      <b/>
      <sz val="18"/>
      <color theme="1"/>
      <name val="Cambria"/>
      <family val="1"/>
      <charset val="163"/>
      <scheme val="major"/>
    </font>
    <font>
      <sz val="18"/>
      <color theme="1"/>
      <name val="Cambria"/>
      <family val="1"/>
      <charset val="163"/>
      <scheme val="major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9.5"/>
      <color rgb="FFFF0000"/>
      <name val="Times New Roman"/>
      <family val="1"/>
    </font>
    <font>
      <sz val="11"/>
      <color rgb="FF000000"/>
      <name val="Calibri"/>
    </font>
    <font>
      <sz val="5.5"/>
      <color rgb="FF000000"/>
      <name val="Times New Roman"/>
      <family val="1"/>
    </font>
    <font>
      <sz val="7"/>
      <color rgb="FFFF0000"/>
      <name val="Tahoma"/>
      <family val="2"/>
      <charset val="163"/>
    </font>
    <font>
      <sz val="7"/>
      <color rgb="FF000000"/>
      <name val="Times New Roman"/>
      <family val="1"/>
    </font>
    <font>
      <sz val="6"/>
      <color rgb="FF000000"/>
      <name val="Times New Roman"/>
      <family val="1"/>
    </font>
    <font>
      <sz val="5"/>
      <color rgb="FF000000"/>
      <name val="Times New Roman"/>
      <family val="1"/>
    </font>
    <font>
      <sz val="8"/>
      <color rgb="FFFF0000"/>
      <name val="Times New Roman"/>
      <family val="1"/>
    </font>
    <font>
      <sz val="6.5"/>
      <color rgb="FF000000"/>
      <name val="Calibri"/>
      <family val="2"/>
    </font>
    <font>
      <sz val="7"/>
      <color rgb="FF201F35"/>
      <name val="Times New Roman"/>
      <family val="1"/>
    </font>
    <font>
      <sz val="8"/>
      <color rgb="FF008000"/>
      <name val="Times New Roman"/>
      <family val="1"/>
    </font>
    <font>
      <sz val="6.5"/>
      <name val="Arial"/>
      <family val="2"/>
      <charset val="163"/>
    </font>
    <font>
      <sz val="7.5"/>
      <color rgb="FF201F35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0FFFF"/>
      </patternFill>
    </fill>
    <fill>
      <patternFill patternType="solid">
        <fgColor rgb="FFF0F8FF"/>
      </patternFill>
    </fill>
    <fill>
      <patternFill patternType="solid">
        <fgColor rgb="FF00B050"/>
        <bgColor indexed="64"/>
      </patternFill>
    </fill>
    <fill>
      <patternFill patternType="solid">
        <fgColor indexed="59"/>
      </patternFill>
    </fill>
    <fill>
      <patternFill patternType="solid">
        <fgColor indexed="42"/>
        <bgColor indexed="64"/>
      </patternFill>
    </fill>
    <fill>
      <patternFill patternType="solid">
        <fgColor rgb="FFFDF5E6"/>
      </patternFill>
    </fill>
  </fills>
  <borders count="10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rgb="FFA9A9A9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indexed="63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rgb="FF808080"/>
      </right>
      <top/>
      <bottom style="thin">
        <color rgb="FF80808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rgb="FFA9A9A9"/>
      </top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</borders>
  <cellStyleXfs count="503">
    <xf numFmtId="0" fontId="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166" fontId="3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1" borderId="0" applyNumberFormat="0" applyBorder="0" applyAlignment="0" applyProtection="0"/>
    <xf numFmtId="169" fontId="23" fillId="0" borderId="0"/>
    <xf numFmtId="0" fontId="24" fillId="12" borderId="0"/>
    <xf numFmtId="0" fontId="24" fillId="13" borderId="0"/>
    <xf numFmtId="0" fontId="24" fillId="12" borderId="0" applyProtection="0"/>
    <xf numFmtId="0" fontId="25" fillId="12" borderId="0"/>
    <xf numFmtId="0" fontId="25" fillId="13" borderId="0"/>
    <xf numFmtId="0" fontId="25" fillId="12" borderId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12" borderId="0"/>
    <xf numFmtId="0" fontId="27" fillId="13" borderId="0"/>
    <xf numFmtId="0" fontId="27" fillId="12" borderId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9" fillId="0" borderId="0">
      <alignment wrapText="1"/>
    </xf>
    <xf numFmtId="0" fontId="29" fillId="0" borderId="0" applyProtection="0">
      <alignment wrapText="1"/>
    </xf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4" fontId="3" fillId="0" borderId="0" applyFill="0" applyBorder="0" applyAlignment="0"/>
    <xf numFmtId="177" fontId="3" fillId="0" borderId="0" applyFill="0" applyBorder="0" applyAlignment="0"/>
    <xf numFmtId="0" fontId="37" fillId="30" borderId="9" applyNumberFormat="0" applyAlignment="0" applyProtection="0"/>
    <xf numFmtId="0" fontId="37" fillId="30" borderId="9" applyNumberFormat="0" applyAlignment="0" applyProtection="0"/>
    <xf numFmtId="0" fontId="37" fillId="30" borderId="9" applyNumberFormat="0" applyAlignment="0" applyProtection="0"/>
    <xf numFmtId="0" fontId="38" fillId="0" borderId="0"/>
    <xf numFmtId="0" fontId="39" fillId="4" borderId="10" applyNumberFormat="0" applyAlignment="0" applyProtection="0"/>
    <xf numFmtId="0" fontId="39" fillId="4" borderId="10" applyNumberFormat="0" applyAlignment="0" applyProtection="0"/>
    <xf numFmtId="0" fontId="39" fillId="4" borderId="10" applyNumberFormat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43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26" fillId="0" borderId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4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43" fillId="0" borderId="0"/>
    <xf numFmtId="0" fontId="45" fillId="0" borderId="0">
      <alignment vertical="top" wrapText="1"/>
    </xf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46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26" fillId="0" borderId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38" fontId="49" fillId="12" borderId="0" applyNumberFormat="0" applyBorder="0" applyAlignment="0" applyProtection="0"/>
    <xf numFmtId="38" fontId="49" fillId="12" borderId="0" applyNumberFormat="0" applyBorder="0" applyAlignment="0" applyProtection="0"/>
    <xf numFmtId="0" fontId="50" fillId="0" borderId="0">
      <alignment horizontal="left"/>
    </xf>
    <xf numFmtId="0" fontId="51" fillId="0" borderId="11" applyNumberFormat="0" applyAlignment="0" applyProtection="0">
      <alignment horizontal="left" vertical="center"/>
    </xf>
    <xf numFmtId="0" fontId="51" fillId="0" borderId="8">
      <alignment horizontal="left" vertical="center"/>
    </xf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2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0" fontId="49" fillId="31" borderId="6" applyNumberFormat="0" applyBorder="0" applyAlignment="0" applyProtection="0"/>
    <xf numFmtId="10" fontId="49" fillId="31" borderId="6" applyNumberFormat="0" applyBorder="0" applyAlignment="0" applyProtection="0"/>
    <xf numFmtId="0" fontId="58" fillId="0" borderId="0"/>
    <xf numFmtId="0" fontId="59" fillId="19" borderId="9" applyNumberFormat="0" applyAlignment="0" applyProtection="0"/>
    <xf numFmtId="0" fontId="59" fillId="19" borderId="9" applyNumberFormat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16"/>
    <xf numFmtId="185" fontId="3" fillId="0" borderId="7"/>
    <xf numFmtId="186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0" fontId="63" fillId="0" borderId="0" applyNumberFormat="0" applyFont="0" applyFill="0" applyAlignment="0"/>
    <xf numFmtId="0" fontId="3" fillId="0" borderId="0" applyNumberFormat="0" applyFill="0" applyAlignment="0"/>
    <xf numFmtId="0" fontId="26" fillId="0" borderId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37" fontId="64" fillId="0" borderId="0"/>
    <xf numFmtId="188" fontId="65" fillId="0" borderId="0"/>
    <xf numFmtId="188" fontId="65" fillId="0" borderId="0"/>
    <xf numFmtId="189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8" fillId="0" borderId="0"/>
    <xf numFmtId="0" fontId="68" fillId="0" borderId="0"/>
    <xf numFmtId="0" fontId="67" fillId="0" borderId="0"/>
    <xf numFmtId="0" fontId="41" fillId="0" borderId="0"/>
    <xf numFmtId="0" fontId="41" fillId="0" borderId="0"/>
    <xf numFmtId="0" fontId="14" fillId="0" borderId="0"/>
    <xf numFmtId="0" fontId="3" fillId="0" borderId="0" applyProtection="0">
      <alignment vertical="center"/>
    </xf>
    <xf numFmtId="0" fontId="3" fillId="0" borderId="0"/>
    <xf numFmtId="0" fontId="28" fillId="0" borderId="0"/>
    <xf numFmtId="0" fontId="26" fillId="0" borderId="0" applyProtection="0"/>
    <xf numFmtId="0" fontId="3" fillId="0" borderId="0"/>
    <xf numFmtId="0" fontId="28" fillId="0" borderId="0"/>
    <xf numFmtId="0" fontId="3" fillId="0" borderId="0"/>
    <xf numFmtId="0" fontId="40" fillId="0" borderId="0"/>
    <xf numFmtId="0" fontId="3" fillId="0" borderId="0"/>
    <xf numFmtId="0" fontId="26" fillId="0" borderId="0"/>
    <xf numFmtId="0" fontId="26" fillId="0" borderId="0"/>
    <xf numFmtId="0" fontId="42" fillId="0" borderId="0"/>
    <xf numFmtId="0" fontId="40" fillId="0" borderId="0"/>
    <xf numFmtId="0" fontId="40" fillId="0" borderId="0"/>
    <xf numFmtId="0" fontId="68" fillId="0" borderId="0"/>
    <xf numFmtId="0" fontId="68" fillId="0" borderId="0"/>
    <xf numFmtId="0" fontId="69" fillId="0" borderId="0"/>
    <xf numFmtId="0" fontId="26" fillId="0" borderId="0"/>
    <xf numFmtId="0" fontId="40" fillId="0" borderId="0"/>
    <xf numFmtId="0" fontId="70" fillId="0" borderId="0" applyProtection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 applyProtection="0"/>
    <xf numFmtId="0" fontId="26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42" fillId="0" borderId="0"/>
    <xf numFmtId="0" fontId="41" fillId="0" borderId="0"/>
    <xf numFmtId="0" fontId="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2" fillId="0" borderId="0"/>
    <xf numFmtId="0" fontId="2" fillId="0" borderId="0"/>
    <xf numFmtId="0" fontId="42" fillId="0" borderId="0"/>
    <xf numFmtId="0" fontId="26" fillId="0" borderId="0"/>
    <xf numFmtId="0" fontId="3" fillId="0" borderId="0"/>
    <xf numFmtId="0" fontId="3" fillId="0" borderId="0"/>
    <xf numFmtId="0" fontId="42" fillId="0" borderId="0"/>
    <xf numFmtId="0" fontId="1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3" fillId="0" borderId="0"/>
    <xf numFmtId="0" fontId="41" fillId="0" borderId="0"/>
    <xf numFmtId="0" fontId="69" fillId="0" borderId="0"/>
    <xf numFmtId="0" fontId="3" fillId="0" borderId="0" applyProtection="0"/>
    <xf numFmtId="0" fontId="40" fillId="0" borderId="0"/>
    <xf numFmtId="0" fontId="69" fillId="0" borderId="0"/>
    <xf numFmtId="0" fontId="67" fillId="0" borderId="0"/>
    <xf numFmtId="0" fontId="8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42" fillId="0" borderId="0"/>
    <xf numFmtId="0" fontId="40" fillId="0" borderId="0"/>
    <xf numFmtId="0" fontId="45" fillId="0" borderId="0"/>
    <xf numFmtId="0" fontId="40" fillId="0" borderId="0"/>
    <xf numFmtId="0" fontId="26" fillId="0" borderId="0"/>
    <xf numFmtId="0" fontId="72" fillId="0" borderId="0"/>
    <xf numFmtId="0" fontId="40" fillId="0" borderId="0"/>
    <xf numFmtId="0" fontId="15" fillId="0" borderId="0"/>
    <xf numFmtId="0" fontId="15" fillId="0" borderId="0"/>
    <xf numFmtId="0" fontId="9" fillId="0" borderId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2" fillId="0" borderId="0"/>
    <xf numFmtId="0" fontId="2" fillId="0" borderId="0"/>
    <xf numFmtId="0" fontId="3" fillId="0" borderId="0" applyProtection="0"/>
    <xf numFmtId="0" fontId="3" fillId="0" borderId="0"/>
    <xf numFmtId="0" fontId="41" fillId="0" borderId="0"/>
    <xf numFmtId="0" fontId="41" fillId="0" borderId="0"/>
    <xf numFmtId="0" fontId="67" fillId="0" borderId="0"/>
    <xf numFmtId="0" fontId="41" fillId="0" borderId="0"/>
    <xf numFmtId="0" fontId="41" fillId="0" borderId="0"/>
    <xf numFmtId="0" fontId="45" fillId="0" borderId="0"/>
    <xf numFmtId="0" fontId="2" fillId="0" borderId="0"/>
    <xf numFmtId="0" fontId="41" fillId="0" borderId="0"/>
    <xf numFmtId="0" fontId="3" fillId="0" borderId="0"/>
    <xf numFmtId="0" fontId="14" fillId="0" borderId="0"/>
    <xf numFmtId="0" fontId="14" fillId="0" borderId="0"/>
    <xf numFmtId="0" fontId="41" fillId="0" borderId="0"/>
    <xf numFmtId="0" fontId="3" fillId="0" borderId="0" applyProtection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6" fillId="0" borderId="0" applyProtection="0"/>
    <xf numFmtId="0" fontId="17" fillId="0" borderId="0"/>
    <xf numFmtId="0" fontId="32" fillId="0" borderId="0"/>
    <xf numFmtId="0" fontId="26" fillId="33" borderId="17" applyNumberFormat="0" applyFont="0" applyAlignment="0" applyProtection="0"/>
    <xf numFmtId="0" fontId="26" fillId="33" borderId="17" applyNumberFormat="0" applyFont="0" applyAlignment="0" applyProtection="0"/>
    <xf numFmtId="0" fontId="26" fillId="33" borderId="17" applyNumberFormat="0" applyFont="0" applyAlignment="0" applyProtection="0"/>
    <xf numFmtId="0" fontId="73" fillId="30" borderId="1" applyNumberFormat="0" applyAlignment="0" applyProtection="0"/>
    <xf numFmtId="0" fontId="73" fillId="30" borderId="1" applyNumberFormat="0" applyAlignment="0" applyProtection="0"/>
    <xf numFmtId="0" fontId="73" fillId="30" borderId="1" applyNumberFormat="0" applyAlignment="0" applyProtection="0"/>
    <xf numFmtId="16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1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74" fillId="0" borderId="16">
      <alignment horizontal="center"/>
    </xf>
    <xf numFmtId="3" fontId="61" fillId="0" borderId="0" applyFont="0" applyFill="0" applyBorder="0" applyAlignment="0" applyProtection="0"/>
    <xf numFmtId="0" fontId="61" fillId="34" borderId="0" applyNumberFormat="0" applyFont="0" applyBorder="0" applyAlignment="0" applyProtection="0"/>
    <xf numFmtId="3" fontId="75" fillId="0" borderId="0"/>
    <xf numFmtId="0" fontId="3" fillId="35" borderId="0"/>
    <xf numFmtId="0" fontId="76" fillId="0" borderId="0"/>
    <xf numFmtId="0" fontId="77" fillId="0" borderId="0"/>
    <xf numFmtId="0" fontId="62" fillId="0" borderId="0"/>
    <xf numFmtId="49" fontId="16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" fillId="0" borderId="19" applyNumberFormat="0" applyFon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5" fontId="80" fillId="0" borderId="4">
      <alignment horizontal="left" vertical="top"/>
    </xf>
    <xf numFmtId="185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28" fillId="0" borderId="0">
      <alignment vertical="center"/>
    </xf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6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1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0" fontId="88" fillId="0" borderId="0"/>
    <xf numFmtId="0" fontId="63" fillId="0" borderId="0"/>
    <xf numFmtId="168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0" fontId="90" fillId="0" borderId="0"/>
    <xf numFmtId="193" fontId="89" fillId="0" borderId="0" applyFont="0" applyFill="0" applyBorder="0" applyAlignment="0" applyProtection="0"/>
    <xf numFmtId="6" fontId="23" fillId="0" borderId="0" applyFont="0" applyFill="0" applyBorder="0" applyAlignment="0" applyProtection="0"/>
    <xf numFmtId="194" fontId="89" fillId="0" borderId="0" applyFont="0" applyFill="0" applyBorder="0" applyAlignment="0" applyProtection="0"/>
    <xf numFmtId="0" fontId="113" fillId="0" borderId="0"/>
    <xf numFmtId="0" fontId="16" fillId="0" borderId="0"/>
    <xf numFmtId="0" fontId="114" fillId="0" borderId="0"/>
    <xf numFmtId="0" fontId="113" fillId="0" borderId="0"/>
    <xf numFmtId="0" fontId="1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4" fillId="0" borderId="0"/>
    <xf numFmtId="178" fontId="235" fillId="0" borderId="0" applyFont="0" applyFill="0" applyBorder="0" applyAlignment="0" applyProtection="0"/>
    <xf numFmtId="0" fontId="244" fillId="0" borderId="0"/>
  </cellStyleXfs>
  <cellXfs count="604">
    <xf numFmtId="0" fontId="0" fillId="0" borderId="0" xfId="0"/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3" borderId="2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5" fillId="0" borderId="2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left" wrapText="1"/>
    </xf>
    <xf numFmtId="14" fontId="10" fillId="6" borderId="5" xfId="0" applyNumberFormat="1" applyFont="1" applyFill="1" applyBorder="1" applyAlignment="1">
      <alignment horizontal="left" wrapText="1"/>
    </xf>
    <xf numFmtId="0" fontId="5" fillId="7" borderId="2" xfId="0" applyNumberFormat="1" applyFont="1" applyFill="1" applyBorder="1" applyAlignment="1" applyProtection="1">
      <alignment horizontal="center" wrapText="1"/>
    </xf>
    <xf numFmtId="0" fontId="5" fillId="3" borderId="2" xfId="0" applyNumberFormat="1" applyFont="1" applyFill="1" applyBorder="1" applyAlignment="1" applyProtection="1">
      <alignment horizontal="left" wrapText="1"/>
    </xf>
    <xf numFmtId="2" fontId="5" fillId="3" borderId="2" xfId="0" applyNumberFormat="1" applyFont="1" applyFill="1" applyBorder="1" applyAlignment="1" applyProtection="1">
      <alignment horizont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49" fontId="12" fillId="8" borderId="0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wrapText="1"/>
    </xf>
    <xf numFmtId="0" fontId="13" fillId="3" borderId="2" xfId="0" applyNumberFormat="1" applyFont="1" applyFill="1" applyBorder="1" applyAlignment="1" applyProtection="1">
      <alignment horizontal="center" wrapText="1"/>
    </xf>
    <xf numFmtId="0" fontId="5" fillId="10" borderId="2" xfId="0" applyNumberFormat="1" applyFont="1" applyFill="1" applyBorder="1" applyAlignment="1" applyProtection="1">
      <alignment horizontal="center" wrapText="1"/>
    </xf>
    <xf numFmtId="0" fontId="5" fillId="9" borderId="2" xfId="0" applyNumberFormat="1" applyFont="1" applyFill="1" applyBorder="1" applyAlignment="1" applyProtection="1">
      <alignment horizontal="center" wrapText="1"/>
    </xf>
    <xf numFmtId="0" fontId="11" fillId="36" borderId="2" xfId="0" applyNumberFormat="1" applyFont="1" applyFill="1" applyBorder="1" applyAlignment="1" applyProtection="1">
      <alignment horizontal="center" wrapText="1"/>
    </xf>
    <xf numFmtId="0" fontId="5" fillId="36" borderId="2" xfId="0" applyNumberFormat="1" applyFont="1" applyFill="1" applyBorder="1" applyAlignment="1" applyProtection="1">
      <alignment horizontal="center" wrapText="1"/>
    </xf>
    <xf numFmtId="0" fontId="0" fillId="5" borderId="0" xfId="0" applyFill="1"/>
    <xf numFmtId="49" fontId="4" fillId="5" borderId="0" xfId="0" applyNumberFormat="1" applyFont="1" applyFill="1" applyBorder="1" applyAlignment="1" applyProtection="1">
      <alignment horizontal="center" vertical="center" wrapText="1"/>
    </xf>
    <xf numFmtId="0" fontId="4" fillId="5" borderId="0" xfId="0" applyNumberFormat="1" applyFont="1" applyFill="1" applyBorder="1" applyAlignment="1" applyProtection="1">
      <alignment horizontal="center" vertical="center" wrapText="1"/>
    </xf>
    <xf numFmtId="0" fontId="11" fillId="5" borderId="0" xfId="0" applyNumberFormat="1" applyFont="1" applyFill="1" applyBorder="1" applyAlignment="1" applyProtection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251"/>
    <xf numFmtId="49" fontId="4" fillId="2" borderId="1" xfId="251" applyNumberFormat="1" applyFont="1" applyFill="1" applyBorder="1" applyAlignment="1" applyProtection="1">
      <alignment horizontal="center" vertical="center" wrapText="1"/>
    </xf>
    <xf numFmtId="0" fontId="4" fillId="2" borderId="1" xfId="251" applyNumberFormat="1" applyFont="1" applyFill="1" applyBorder="1" applyAlignment="1" applyProtection="1">
      <alignment horizontal="center" vertical="center" wrapText="1"/>
    </xf>
    <xf numFmtId="0" fontId="11" fillId="2" borderId="1" xfId="251" applyNumberFormat="1" applyFont="1" applyFill="1" applyBorder="1" applyAlignment="1" applyProtection="1">
      <alignment horizontal="center" vertical="center" wrapText="1"/>
    </xf>
    <xf numFmtId="49" fontId="12" fillId="8" borderId="0" xfId="251" applyNumberFormat="1" applyFont="1" applyFill="1" applyBorder="1" applyAlignment="1">
      <alignment horizontal="center" vertical="center" wrapText="1"/>
    </xf>
    <xf numFmtId="0" fontId="3" fillId="0" borderId="0" xfId="251" applyAlignment="1">
      <alignment horizontal="center"/>
    </xf>
    <xf numFmtId="0" fontId="5" fillId="0" borderId="2" xfId="251" applyNumberFormat="1" applyFont="1" applyFill="1" applyBorder="1" applyAlignment="1" applyProtection="1">
      <alignment horizontal="left" wrapText="1"/>
    </xf>
    <xf numFmtId="0" fontId="5" fillId="5" borderId="2" xfId="251" applyNumberFormat="1" applyFont="1" applyFill="1" applyBorder="1" applyAlignment="1" applyProtection="1">
      <alignment horizontal="left" wrapText="1"/>
    </xf>
    <xf numFmtId="14" fontId="10" fillId="6" borderId="5" xfId="251" applyNumberFormat="1" applyFont="1" applyFill="1" applyBorder="1" applyAlignment="1">
      <alignment horizontal="left" wrapText="1"/>
    </xf>
    <xf numFmtId="0" fontId="5" fillId="0" borderId="2" xfId="251" applyNumberFormat="1" applyFont="1" applyFill="1" applyBorder="1" applyAlignment="1" applyProtection="1">
      <alignment horizontal="center" wrapText="1"/>
    </xf>
    <xf numFmtId="0" fontId="5" fillId="3" borderId="2" xfId="251" applyNumberFormat="1" applyFont="1" applyFill="1" applyBorder="1" applyAlignment="1" applyProtection="1">
      <alignment horizontal="center" wrapText="1"/>
    </xf>
    <xf numFmtId="0" fontId="5" fillId="38" borderId="2" xfId="251" applyNumberFormat="1" applyFont="1" applyFill="1" applyBorder="1" applyAlignment="1" applyProtection="1">
      <alignment horizontal="center" wrapText="1"/>
    </xf>
    <xf numFmtId="2" fontId="5" fillId="38" borderId="2" xfId="251" applyNumberFormat="1" applyFont="1" applyFill="1" applyBorder="1" applyAlignment="1" applyProtection="1">
      <alignment horizontal="center" wrapText="1"/>
    </xf>
    <xf numFmtId="0" fontId="3" fillId="0" borderId="0" xfId="251" applyAlignment="1"/>
    <xf numFmtId="2" fontId="5" fillId="3" borderId="2" xfId="251" applyNumberFormat="1" applyFont="1" applyFill="1" applyBorder="1" applyAlignment="1" applyProtection="1">
      <alignment horizontal="center" wrapText="1"/>
    </xf>
    <xf numFmtId="0" fontId="93" fillId="0" borderId="0" xfId="251" applyFont="1" applyAlignment="1">
      <alignment horizontal="center"/>
    </xf>
    <xf numFmtId="0" fontId="5" fillId="10" borderId="2" xfId="251" applyNumberFormat="1" applyFont="1" applyFill="1" applyBorder="1" applyAlignment="1" applyProtection="1">
      <alignment horizontal="center" wrapText="1"/>
    </xf>
    <xf numFmtId="0" fontId="11" fillId="3" borderId="2" xfId="251" applyNumberFormat="1" applyFont="1" applyFill="1" applyBorder="1" applyAlignment="1" applyProtection="1">
      <alignment horizontal="center" wrapText="1"/>
    </xf>
    <xf numFmtId="0" fontId="95" fillId="0" borderId="0" xfId="0" applyFont="1" applyAlignment="1">
      <alignment horizontal="center"/>
    </xf>
    <xf numFmtId="0" fontId="96" fillId="0" borderId="0" xfId="0" applyFont="1" applyBorder="1"/>
    <xf numFmtId="0" fontId="95" fillId="0" borderId="0" xfId="0" applyFont="1"/>
    <xf numFmtId="0" fontId="97" fillId="0" borderId="0" xfId="0" applyFont="1" applyBorder="1" applyAlignment="1">
      <alignment horizontal="left"/>
    </xf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49" fontId="4" fillId="5" borderId="25" xfId="0" applyNumberFormat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02" fillId="9" borderId="0" xfId="0" applyFont="1" applyFill="1" applyAlignment="1">
      <alignment horizontal="center" textRotation="90"/>
    </xf>
    <xf numFmtId="49" fontId="4" fillId="9" borderId="1" xfId="0" applyNumberFormat="1" applyFont="1" applyFill="1" applyBorder="1" applyAlignment="1" applyProtection="1">
      <alignment horizontal="center" vertical="center" wrapText="1"/>
    </xf>
    <xf numFmtId="0" fontId="102" fillId="40" borderId="0" xfId="0" applyFont="1" applyFill="1" applyAlignment="1">
      <alignment horizontal="center" textRotation="90"/>
    </xf>
    <xf numFmtId="49" fontId="94" fillId="9" borderId="1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9" fontId="12" fillId="5" borderId="34" xfId="0" applyNumberFormat="1" applyFont="1" applyFill="1" applyBorder="1" applyAlignment="1">
      <alignment horizontal="center" vertical="center" wrapText="1"/>
    </xf>
    <xf numFmtId="0" fontId="104" fillId="5" borderId="0" xfId="0" applyFont="1" applyFill="1" applyBorder="1"/>
    <xf numFmtId="0" fontId="103" fillId="5" borderId="0" xfId="0" applyNumberFormat="1" applyFont="1" applyFill="1" applyBorder="1" applyAlignment="1" applyProtection="1">
      <alignment horizontal="center" vertical="center" wrapText="1"/>
    </xf>
    <xf numFmtId="49" fontId="101" fillId="5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5" borderId="21" xfId="0" applyNumberFormat="1" applyFont="1" applyFill="1" applyBorder="1" applyAlignment="1" applyProtection="1">
      <alignment horizontal="left" wrapText="1"/>
    </xf>
    <xf numFmtId="0" fontId="5" fillId="5" borderId="22" xfId="0" applyNumberFormat="1" applyFont="1" applyFill="1" applyBorder="1" applyAlignment="1" applyProtection="1">
      <alignment horizontal="left" wrapText="1"/>
    </xf>
    <xf numFmtId="0" fontId="5" fillId="5" borderId="2" xfId="0" applyNumberFormat="1" applyFont="1" applyFill="1" applyBorder="1" applyAlignment="1" applyProtection="1">
      <alignment horizontal="left" wrapText="1"/>
    </xf>
    <xf numFmtId="0" fontId="105" fillId="0" borderId="2" xfId="0" applyNumberFormat="1" applyFont="1" applyFill="1" applyBorder="1" applyAlignment="1" applyProtection="1">
      <alignment horizont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06" fillId="0" borderId="2" xfId="0" applyNumberFormat="1" applyFont="1" applyFill="1" applyBorder="1" applyAlignment="1" applyProtection="1">
      <alignment horizontal="center" wrapText="1"/>
    </xf>
    <xf numFmtId="0" fontId="5" fillId="5" borderId="2" xfId="0" applyNumberFormat="1" applyFont="1" applyFill="1" applyBorder="1" applyAlignment="1" applyProtection="1">
      <alignment horizontal="center" wrapText="1"/>
    </xf>
    <xf numFmtId="0" fontId="5" fillId="5" borderId="21" xfId="0" applyNumberFormat="1" applyFont="1" applyFill="1" applyBorder="1" applyAlignment="1" applyProtection="1">
      <alignment horizontal="center" wrapText="1"/>
    </xf>
    <xf numFmtId="164" fontId="107" fillId="0" borderId="39" xfId="140" applyNumberFormat="1" applyFont="1" applyBorder="1" applyAlignment="1">
      <alignment horizontal="center"/>
    </xf>
    <xf numFmtId="0" fontId="5" fillId="5" borderId="22" xfId="0" applyNumberFormat="1" applyFont="1" applyFill="1" applyBorder="1" applyAlignment="1" applyProtection="1">
      <alignment horizontal="center" wrapText="1"/>
    </xf>
    <xf numFmtId="0" fontId="3" fillId="5" borderId="0" xfId="0" applyFont="1" applyFill="1" applyAlignment="1">
      <alignment horizontal="center" vertical="center"/>
    </xf>
    <xf numFmtId="0" fontId="108" fillId="0" borderId="0" xfId="0" applyFont="1"/>
    <xf numFmtId="0" fontId="109" fillId="0" borderId="0" xfId="0" applyFont="1" applyAlignment="1">
      <alignment horizontal="center"/>
    </xf>
    <xf numFmtId="0" fontId="110" fillId="0" borderId="0" xfId="0" applyFont="1" applyBorder="1"/>
    <xf numFmtId="0" fontId="109" fillId="0" borderId="0" xfId="0" applyFont="1"/>
    <xf numFmtId="0" fontId="111" fillId="0" borderId="0" xfId="0" applyFont="1"/>
    <xf numFmtId="0" fontId="112" fillId="0" borderId="0" xfId="0" applyFont="1"/>
    <xf numFmtId="0" fontId="115" fillId="0" borderId="0" xfId="492" applyFont="1"/>
    <xf numFmtId="0" fontId="116" fillId="0" borderId="0" xfId="492" applyFont="1" applyBorder="1"/>
    <xf numFmtId="0" fontId="117" fillId="0" borderId="0" xfId="492" applyFont="1" applyBorder="1"/>
    <xf numFmtId="0" fontId="118" fillId="0" borderId="0" xfId="492" applyFont="1" applyBorder="1" applyAlignment="1">
      <alignment horizontal="left"/>
    </xf>
    <xf numFmtId="0" fontId="115" fillId="0" borderId="32" xfId="492" applyFont="1" applyBorder="1"/>
    <xf numFmtId="0" fontId="121" fillId="0" borderId="31" xfId="492" applyFont="1" applyBorder="1"/>
    <xf numFmtId="49" fontId="124" fillId="5" borderId="41" xfId="492" applyNumberFormat="1" applyFont="1" applyFill="1" applyBorder="1" applyAlignment="1">
      <alignment horizontal="center" vertical="center" wrapText="1"/>
    </xf>
    <xf numFmtId="49" fontId="119" fillId="5" borderId="41" xfId="492" applyNumberFormat="1" applyFont="1" applyFill="1" applyBorder="1" applyAlignment="1">
      <alignment horizontal="center" vertical="center" wrapText="1"/>
    </xf>
    <xf numFmtId="0" fontId="115" fillId="0" borderId="31" xfId="492" applyFont="1" applyBorder="1"/>
    <xf numFmtId="0" fontId="115" fillId="0" borderId="36" xfId="492" applyFont="1" applyBorder="1"/>
    <xf numFmtId="0" fontId="128" fillId="5" borderId="52" xfId="492" applyNumberFormat="1" applyFont="1" applyFill="1" applyBorder="1" applyAlignment="1" applyProtection="1">
      <alignment horizontal="center" wrapText="1"/>
    </xf>
    <xf numFmtId="0" fontId="128" fillId="5" borderId="53" xfId="492" applyNumberFormat="1" applyFont="1" applyFill="1" applyBorder="1" applyAlignment="1" applyProtection="1">
      <alignment horizontal="center" wrapText="1"/>
    </xf>
    <xf numFmtId="0" fontId="128" fillId="5" borderId="54" xfId="492" applyNumberFormat="1" applyFont="1" applyFill="1" applyBorder="1" applyAlignment="1" applyProtection="1">
      <alignment horizontal="center" wrapText="1"/>
    </xf>
    <xf numFmtId="0" fontId="115" fillId="0" borderId="41" xfId="492" applyFont="1" applyBorder="1"/>
    <xf numFmtId="49" fontId="119" fillId="8" borderId="40" xfId="492" applyNumberFormat="1" applyFont="1" applyFill="1" applyBorder="1" applyAlignment="1">
      <alignment horizontal="center" vertical="center" wrapText="1"/>
    </xf>
    <xf numFmtId="49" fontId="119" fillId="8" borderId="41" xfId="492" applyNumberFormat="1" applyFont="1" applyFill="1" applyBorder="1" applyAlignment="1">
      <alignment horizontal="center" vertical="center" wrapText="1"/>
    </xf>
    <xf numFmtId="0" fontId="119" fillId="8" borderId="41" xfId="492" applyNumberFormat="1" applyFont="1" applyFill="1" applyBorder="1" applyAlignment="1">
      <alignment horizontal="center" vertical="center" wrapText="1"/>
    </xf>
    <xf numFmtId="0" fontId="119" fillId="5" borderId="41" xfId="492" applyNumberFormat="1" applyFont="1" applyFill="1" applyBorder="1" applyAlignment="1">
      <alignment horizontal="center" vertical="center" wrapText="1"/>
    </xf>
    <xf numFmtId="0" fontId="129" fillId="5" borderId="41" xfId="492" applyNumberFormat="1" applyFont="1" applyFill="1" applyBorder="1" applyAlignment="1">
      <alignment horizontal="center" vertical="center" wrapText="1"/>
    </xf>
    <xf numFmtId="49" fontId="119" fillId="8" borderId="36" xfId="492" applyNumberFormat="1" applyFont="1" applyFill="1" applyBorder="1" applyAlignment="1">
      <alignment horizontal="center" vertical="center" wrapText="1"/>
    </xf>
    <xf numFmtId="0" fontId="121" fillId="8" borderId="41" xfId="492" applyNumberFormat="1" applyFont="1" applyFill="1" applyBorder="1" applyAlignment="1">
      <alignment horizontal="center" vertical="center" wrapText="1"/>
    </xf>
    <xf numFmtId="0" fontId="115" fillId="0" borderId="55" xfId="492" applyFont="1" applyBorder="1"/>
    <xf numFmtId="0" fontId="130" fillId="5" borderId="0" xfId="5" applyFont="1" applyFill="1" applyBorder="1" applyAlignment="1">
      <alignment horizontal="left"/>
    </xf>
    <xf numFmtId="49" fontId="119" fillId="5" borderId="0" xfId="492" applyNumberFormat="1" applyFont="1" applyFill="1" applyBorder="1" applyAlignment="1">
      <alignment horizontal="center" vertical="center" wrapText="1"/>
    </xf>
    <xf numFmtId="0" fontId="119" fillId="5" borderId="0" xfId="492" applyNumberFormat="1" applyFont="1" applyFill="1" applyBorder="1" applyAlignment="1">
      <alignment horizontal="center" vertical="center" wrapText="1"/>
    </xf>
    <xf numFmtId="0" fontId="121" fillId="5" borderId="0" xfId="492" applyNumberFormat="1" applyFont="1" applyFill="1" applyBorder="1" applyAlignment="1">
      <alignment horizontal="center" vertical="center" wrapText="1"/>
    </xf>
    <xf numFmtId="0" fontId="115" fillId="0" borderId="0" xfId="492" applyFont="1" applyAlignment="1"/>
    <xf numFmtId="0" fontId="131" fillId="0" borderId="56" xfId="492" applyFont="1" applyBorder="1" applyAlignment="1">
      <alignment horizontal="center"/>
    </xf>
    <xf numFmtId="0" fontId="132" fillId="6" borderId="57" xfId="492" applyNumberFormat="1" applyFont="1" applyFill="1" applyBorder="1" applyAlignment="1">
      <alignment horizontal="left" wrapText="1"/>
    </xf>
    <xf numFmtId="49" fontId="133" fillId="6" borderId="57" xfId="492" applyNumberFormat="1" applyFont="1" applyFill="1" applyBorder="1" applyAlignment="1">
      <alignment horizontal="left" wrapText="1"/>
    </xf>
    <xf numFmtId="14" fontId="133" fillId="6" borderId="57" xfId="492" applyNumberFormat="1" applyFont="1" applyFill="1" applyBorder="1" applyAlignment="1">
      <alignment horizontal="left" wrapText="1"/>
    </xf>
    <xf numFmtId="0" fontId="133" fillId="6" borderId="57" xfId="492" applyNumberFormat="1" applyFont="1" applyFill="1" applyBorder="1" applyAlignment="1">
      <alignment horizontal="center" wrapText="1"/>
    </xf>
    <xf numFmtId="0" fontId="134" fillId="6" borderId="57" xfId="492" applyNumberFormat="1" applyFont="1" applyFill="1" applyBorder="1" applyAlignment="1">
      <alignment horizontal="center" wrapText="1"/>
    </xf>
    <xf numFmtId="0" fontId="135" fillId="41" borderId="57" xfId="492" applyFont="1" applyFill="1" applyBorder="1" applyAlignment="1">
      <alignment horizontal="center" wrapText="1"/>
    </xf>
    <xf numFmtId="0" fontId="123" fillId="6" borderId="57" xfId="492" applyNumberFormat="1" applyFont="1" applyFill="1" applyBorder="1" applyAlignment="1">
      <alignment horizontal="center" wrapText="1"/>
    </xf>
    <xf numFmtId="0" fontId="136" fillId="6" borderId="57" xfId="492" applyNumberFormat="1" applyFont="1" applyFill="1" applyBorder="1" applyAlignment="1">
      <alignment horizontal="center" wrapText="1"/>
    </xf>
    <xf numFmtId="0" fontId="137" fillId="0" borderId="57" xfId="492" applyNumberFormat="1" applyFont="1" applyFill="1" applyBorder="1" applyAlignment="1" applyProtection="1">
      <alignment horizontal="center" wrapText="1"/>
    </xf>
    <xf numFmtId="0" fontId="133" fillId="42" borderId="57" xfId="492" applyFont="1" applyFill="1" applyBorder="1" applyAlignment="1">
      <alignment horizontal="center" wrapText="1"/>
    </xf>
    <xf numFmtId="2" fontId="133" fillId="42" borderId="57" xfId="492" applyNumberFormat="1" applyFont="1" applyFill="1" applyBorder="1" applyAlignment="1">
      <alignment horizontal="center" wrapText="1"/>
    </xf>
    <xf numFmtId="2" fontId="138" fillId="41" borderId="57" xfId="492" applyNumberFormat="1" applyFont="1" applyFill="1" applyBorder="1" applyAlignment="1">
      <alignment horizontal="center" wrapText="1"/>
    </xf>
    <xf numFmtId="164" fontId="139" fillId="0" borderId="57" xfId="144" applyNumberFormat="1" applyFont="1" applyBorder="1" applyAlignment="1">
      <alignment horizontal="center"/>
    </xf>
    <xf numFmtId="164" fontId="140" fillId="0" borderId="58" xfId="144" applyNumberFormat="1" applyFont="1" applyBorder="1" applyAlignment="1">
      <alignment horizontal="center"/>
    </xf>
    <xf numFmtId="0" fontId="141" fillId="0" borderId="0" xfId="492" applyFont="1"/>
    <xf numFmtId="0" fontId="142" fillId="0" borderId="0" xfId="492" applyFont="1" applyBorder="1"/>
    <xf numFmtId="0" fontId="143" fillId="0" borderId="0" xfId="492" applyFont="1"/>
    <xf numFmtId="0" fontId="3" fillId="0" borderId="0" xfId="0" applyFont="1"/>
    <xf numFmtId="0" fontId="144" fillId="0" borderId="0" xfId="0" applyFont="1" applyAlignment="1">
      <alignment horizontal="center"/>
    </xf>
    <xf numFmtId="0" fontId="3" fillId="0" borderId="25" xfId="0" applyFont="1" applyBorder="1"/>
    <xf numFmtId="49" fontId="4" fillId="5" borderId="27" xfId="0" applyNumberFormat="1" applyFont="1" applyFill="1" applyBorder="1" applyAlignment="1" applyProtection="1">
      <alignment horizontal="center" vertical="center" wrapText="1"/>
    </xf>
    <xf numFmtId="49" fontId="4" fillId="2" borderId="25" xfId="0" applyNumberFormat="1" applyFont="1" applyFill="1" applyBorder="1" applyAlignment="1" applyProtection="1">
      <alignment horizontal="center" vertical="center" wrapText="1"/>
    </xf>
    <xf numFmtId="0" fontId="0" fillId="0" borderId="26" xfId="0" applyBorder="1"/>
    <xf numFmtId="49" fontId="11" fillId="5" borderId="1" xfId="0" applyNumberFormat="1" applyFont="1" applyFill="1" applyBorder="1" applyAlignment="1" applyProtection="1">
      <alignment horizontal="center" vertical="center" wrapText="1"/>
    </xf>
    <xf numFmtId="0" fontId="3" fillId="0" borderId="26" xfId="0" applyFont="1" applyBorder="1"/>
    <xf numFmtId="0" fontId="102" fillId="5" borderId="0" xfId="0" applyFont="1" applyFill="1" applyAlignment="1">
      <alignment horizontal="center" textRotation="90"/>
    </xf>
    <xf numFmtId="49" fontId="4" fillId="5" borderId="59" xfId="0" applyNumberFormat="1" applyFont="1" applyFill="1" applyBorder="1" applyAlignment="1" applyProtection="1">
      <alignment horizontal="center" vertical="center" wrapText="1"/>
    </xf>
    <xf numFmtId="49" fontId="4" fillId="5" borderId="60" xfId="0" applyNumberFormat="1" applyFont="1" applyFill="1" applyBorder="1" applyAlignment="1" applyProtection="1">
      <alignment horizontal="center" vertical="center" wrapText="1"/>
    </xf>
    <xf numFmtId="0" fontId="4" fillId="5" borderId="25" xfId="0" applyNumberFormat="1" applyFont="1" applyFill="1" applyBorder="1" applyAlignment="1" applyProtection="1">
      <alignment horizontal="center" vertical="center" wrapText="1"/>
    </xf>
    <xf numFmtId="0" fontId="103" fillId="5" borderId="25" xfId="0" applyNumberFormat="1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 vertical="center" wrapText="1"/>
    </xf>
    <xf numFmtId="49" fontId="12" fillId="8" borderId="26" xfId="0" applyNumberFormat="1" applyFont="1" applyFill="1" applyBorder="1" applyAlignment="1">
      <alignment horizontal="center" vertical="center" wrapText="1"/>
    </xf>
    <xf numFmtId="0" fontId="0" fillId="5" borderId="28" xfId="0" applyFill="1" applyBorder="1"/>
    <xf numFmtId="0" fontId="146" fillId="5" borderId="28" xfId="0" applyFont="1" applyFill="1" applyBorder="1"/>
    <xf numFmtId="49" fontId="4" fillId="5" borderId="28" xfId="0" applyNumberFormat="1" applyFont="1" applyFill="1" applyBorder="1" applyAlignment="1" applyProtection="1">
      <alignment horizontal="center" vertical="center" wrapText="1"/>
    </xf>
    <xf numFmtId="0" fontId="4" fillId="5" borderId="28" xfId="0" applyNumberFormat="1" applyFont="1" applyFill="1" applyBorder="1" applyAlignment="1" applyProtection="1">
      <alignment horizontal="center" vertical="center" wrapText="1"/>
    </xf>
    <xf numFmtId="0" fontId="103" fillId="5" borderId="28" xfId="0" applyNumberFormat="1" applyFont="1" applyFill="1" applyBorder="1" applyAlignment="1" applyProtection="1">
      <alignment horizontal="center" vertical="center" wrapText="1"/>
    </xf>
    <xf numFmtId="49" fontId="101" fillId="5" borderId="28" xfId="0" applyNumberFormat="1" applyFont="1" applyFill="1" applyBorder="1" applyAlignment="1">
      <alignment horizontal="center" vertical="center" wrapText="1"/>
    </xf>
    <xf numFmtId="49" fontId="12" fillId="5" borderId="28" xfId="0" applyNumberFormat="1" applyFont="1" applyFill="1" applyBorder="1" applyAlignment="1">
      <alignment horizontal="center" vertical="center" wrapText="1"/>
    </xf>
    <xf numFmtId="0" fontId="49" fillId="0" borderId="62" xfId="0" applyFont="1" applyBorder="1" applyAlignment="1">
      <alignment horizontal="center"/>
    </xf>
    <xf numFmtId="164" fontId="147" fillId="0" borderId="63" xfId="140" applyNumberFormat="1" applyFont="1" applyBorder="1" applyAlignment="1">
      <alignment horizontal="center"/>
    </xf>
    <xf numFmtId="0" fontId="148" fillId="0" borderId="0" xfId="0" applyFont="1" applyBorder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43" borderId="28" xfId="0" applyFont="1" applyFill="1" applyBorder="1"/>
    <xf numFmtId="0" fontId="153" fillId="43" borderId="0" xfId="7" applyFont="1" applyFill="1" applyBorder="1"/>
    <xf numFmtId="0" fontId="154" fillId="0" borderId="64" xfId="7" applyFont="1" applyBorder="1"/>
    <xf numFmtId="14" fontId="155" fillId="0" borderId="63" xfId="491" applyNumberFormat="1" applyFont="1" applyFill="1" applyBorder="1" applyAlignment="1">
      <alignment horizontal="center"/>
    </xf>
    <xf numFmtId="14" fontId="156" fillId="0" borderId="63" xfId="490" applyNumberFormat="1" applyFont="1" applyBorder="1" applyAlignment="1">
      <alignment horizontal="center"/>
    </xf>
    <xf numFmtId="0" fontId="14" fillId="0" borderId="65" xfId="7" applyFont="1" applyBorder="1"/>
    <xf numFmtId="0" fontId="0" fillId="9" borderId="0" xfId="0" applyFill="1"/>
    <xf numFmtId="0" fontId="49" fillId="0" borderId="0" xfId="0" applyFont="1" applyFill="1" applyBorder="1" applyAlignment="1">
      <alignment horizontal="center"/>
    </xf>
    <xf numFmtId="0" fontId="157" fillId="0" borderId="0" xfId="256" applyFont="1"/>
    <xf numFmtId="0" fontId="148" fillId="0" borderId="0" xfId="256" applyFont="1"/>
    <xf numFmtId="0" fontId="158" fillId="0" borderId="0" xfId="256" applyFont="1"/>
    <xf numFmtId="0" fontId="159" fillId="0" borderId="0" xfId="256" applyFont="1"/>
    <xf numFmtId="0" fontId="160" fillId="0" borderId="0" xfId="256" applyFont="1"/>
    <xf numFmtId="0" fontId="3" fillId="0" borderId="0" xfId="256"/>
    <xf numFmtId="0" fontId="161" fillId="5" borderId="0" xfId="256" applyFont="1" applyFill="1" applyAlignment="1">
      <alignment horizontal="center"/>
    </xf>
    <xf numFmtId="0" fontId="162" fillId="0" borderId="0" xfId="256" applyFont="1" applyAlignment="1">
      <alignment horizontal="center" vertical="center" wrapText="1"/>
    </xf>
    <xf numFmtId="0" fontId="162" fillId="0" borderId="66" xfId="256" applyFont="1" applyBorder="1" applyAlignment="1">
      <alignment horizontal="center" vertical="center"/>
    </xf>
    <xf numFmtId="0" fontId="163" fillId="0" borderId="66" xfId="256" applyFont="1" applyBorder="1" applyAlignment="1">
      <alignment horizontal="center" vertical="center"/>
    </xf>
    <xf numFmtId="0" fontId="3" fillId="0" borderId="3" xfId="256" applyBorder="1" applyAlignment="1">
      <alignment horizontal="center" vertical="center"/>
    </xf>
    <xf numFmtId="0" fontId="3" fillId="0" borderId="0" xfId="256" applyAlignment="1">
      <alignment horizontal="center" vertical="center"/>
    </xf>
    <xf numFmtId="0" fontId="3" fillId="0" borderId="4" xfId="256" applyBorder="1" applyAlignment="1">
      <alignment horizontal="center" vertical="center"/>
    </xf>
    <xf numFmtId="0" fontId="168" fillId="39" borderId="1" xfId="256" applyNumberFormat="1" applyFont="1" applyFill="1" applyBorder="1" applyAlignment="1" applyProtection="1">
      <alignment horizontal="center" vertical="center" wrapText="1"/>
    </xf>
    <xf numFmtId="0" fontId="168" fillId="39" borderId="72" xfId="256" applyNumberFormat="1" applyFont="1" applyFill="1" applyBorder="1" applyAlignment="1" applyProtection="1">
      <alignment horizontal="center" vertical="center" wrapText="1"/>
    </xf>
    <xf numFmtId="0" fontId="168" fillId="5" borderId="74" xfId="256" applyNumberFormat="1" applyFont="1" applyFill="1" applyBorder="1" applyAlignment="1" applyProtection="1">
      <alignment horizontal="center" vertical="center" wrapText="1"/>
    </xf>
    <xf numFmtId="0" fontId="168" fillId="5" borderId="37" xfId="256" applyNumberFormat="1" applyFont="1" applyFill="1" applyBorder="1" applyAlignment="1" applyProtection="1">
      <alignment horizontal="center" vertical="center" wrapText="1"/>
    </xf>
    <xf numFmtId="0" fontId="3" fillId="0" borderId="4" xfId="256" applyBorder="1"/>
    <xf numFmtId="0" fontId="3" fillId="0" borderId="73" xfId="256" applyBorder="1"/>
    <xf numFmtId="0" fontId="168" fillId="39" borderId="78" xfId="492" applyNumberFormat="1" applyFont="1" applyFill="1" applyBorder="1" applyAlignment="1" applyProtection="1">
      <alignment horizontal="left" vertical="center" wrapText="1"/>
    </xf>
    <xf numFmtId="0" fontId="168" fillId="5" borderId="79" xfId="492" applyNumberFormat="1" applyFont="1" applyFill="1" applyBorder="1" applyAlignment="1" applyProtection="1">
      <alignment horizontal="center" vertical="center" wrapText="1"/>
    </xf>
    <xf numFmtId="0" fontId="168" fillId="2" borderId="79" xfId="492" applyNumberFormat="1" applyFont="1" applyFill="1" applyBorder="1" applyAlignment="1" applyProtection="1">
      <alignment horizontal="center" vertical="top" wrapText="1"/>
    </xf>
    <xf numFmtId="0" fontId="172" fillId="9" borderId="76" xfId="492" applyFont="1" applyFill="1" applyBorder="1" applyAlignment="1">
      <alignment horizontal="center" textRotation="90"/>
    </xf>
    <xf numFmtId="0" fontId="168" fillId="39" borderId="79" xfId="492" applyNumberFormat="1" applyFont="1" applyFill="1" applyBorder="1" applyAlignment="1" applyProtection="1">
      <alignment horizontal="center" vertical="top" wrapText="1"/>
    </xf>
    <xf numFmtId="0" fontId="168" fillId="2" borderId="79" xfId="256" applyNumberFormat="1" applyFont="1" applyFill="1" applyBorder="1" applyAlignment="1" applyProtection="1">
      <alignment horizontal="left" vertical="top" wrapText="1"/>
    </xf>
    <xf numFmtId="0" fontId="168" fillId="39" borderId="79" xfId="256" applyNumberFormat="1" applyFont="1" applyFill="1" applyBorder="1" applyAlignment="1" applyProtection="1">
      <alignment horizontal="left" vertical="top" wrapText="1"/>
    </xf>
    <xf numFmtId="0" fontId="172" fillId="9" borderId="76" xfId="256" applyFont="1" applyFill="1" applyBorder="1" applyAlignment="1">
      <alignment horizontal="center" textRotation="90"/>
    </xf>
    <xf numFmtId="0" fontId="164" fillId="5" borderId="51" xfId="256" applyNumberFormat="1" applyFont="1" applyFill="1" applyBorder="1" applyAlignment="1" applyProtection="1">
      <alignment horizontal="center" vertical="center" wrapText="1"/>
    </xf>
    <xf numFmtId="0" fontId="164" fillId="5" borderId="74" xfId="256" applyNumberFormat="1" applyFont="1" applyFill="1" applyBorder="1" applyAlignment="1" applyProtection="1">
      <alignment horizontal="center" vertical="center" wrapText="1"/>
    </xf>
    <xf numFmtId="0" fontId="173" fillId="2" borderId="37" xfId="256" applyNumberFormat="1" applyFont="1" applyFill="1" applyBorder="1" applyAlignment="1" applyProtection="1">
      <alignment horizontal="center" vertical="center" wrapText="1"/>
    </xf>
    <xf numFmtId="0" fontId="174" fillId="2" borderId="37" xfId="256" applyNumberFormat="1" applyFont="1" applyFill="1" applyBorder="1" applyAlignment="1" applyProtection="1">
      <alignment horizontal="center" vertical="center" wrapText="1"/>
    </xf>
    <xf numFmtId="0" fontId="173" fillId="9" borderId="0" xfId="256" applyNumberFormat="1" applyFont="1" applyFill="1" applyBorder="1" applyAlignment="1" applyProtection="1">
      <alignment horizontal="center" vertical="center" wrapText="1"/>
    </xf>
    <xf numFmtId="0" fontId="173" fillId="37" borderId="37" xfId="256" applyNumberFormat="1" applyFont="1" applyFill="1" applyBorder="1" applyAlignment="1" applyProtection="1">
      <alignment horizontal="center" vertical="center" wrapText="1"/>
    </xf>
    <xf numFmtId="0" fontId="164" fillId="2" borderId="37" xfId="256" applyNumberFormat="1" applyFont="1" applyFill="1" applyBorder="1" applyAlignment="1" applyProtection="1">
      <alignment horizontal="center" vertical="center" wrapText="1"/>
    </xf>
    <xf numFmtId="0" fontId="175" fillId="2" borderId="37" xfId="256" applyNumberFormat="1" applyFont="1" applyFill="1" applyBorder="1" applyAlignment="1" applyProtection="1">
      <alignment horizontal="center" wrapText="1"/>
    </xf>
    <xf numFmtId="0" fontId="163" fillId="0" borderId="3" xfId="256" applyFont="1" applyBorder="1" applyAlignment="1">
      <alignment horizontal="center" vertical="center"/>
    </xf>
    <xf numFmtId="0" fontId="173" fillId="5" borderId="60" xfId="256" applyNumberFormat="1" applyFont="1" applyFill="1" applyBorder="1" applyAlignment="1" applyProtection="1">
      <alignment horizontal="center" vertical="center" wrapText="1"/>
    </xf>
    <xf numFmtId="0" fontId="173" fillId="5" borderId="59" xfId="256" applyNumberFormat="1" applyFont="1" applyFill="1" applyBorder="1" applyAlignment="1" applyProtection="1">
      <alignment horizontal="center" vertical="center" wrapText="1"/>
    </xf>
    <xf numFmtId="0" fontId="173" fillId="5" borderId="25" xfId="256" applyNumberFormat="1" applyFont="1" applyFill="1" applyBorder="1" applyAlignment="1" applyProtection="1">
      <alignment horizontal="center" vertical="center" wrapText="1"/>
    </xf>
    <xf numFmtId="0" fontId="164" fillId="5" borderId="25" xfId="256" applyNumberFormat="1" applyFont="1" applyFill="1" applyBorder="1" applyAlignment="1" applyProtection="1">
      <alignment horizontal="left" wrapText="1"/>
    </xf>
    <xf numFmtId="0" fontId="164" fillId="5" borderId="25" xfId="256" applyNumberFormat="1" applyFont="1" applyFill="1" applyBorder="1" applyAlignment="1" applyProtection="1">
      <alignment horizontal="center" vertical="center" wrapText="1"/>
    </xf>
    <xf numFmtId="0" fontId="173" fillId="5" borderId="0" xfId="256" applyNumberFormat="1" applyFont="1" applyFill="1" applyBorder="1" applyAlignment="1" applyProtection="1">
      <alignment horizontal="center" vertical="center" wrapText="1"/>
    </xf>
    <xf numFmtId="0" fontId="163" fillId="0" borderId="0" xfId="256" applyFont="1" applyAlignment="1">
      <alignment horizontal="center" vertical="center"/>
    </xf>
    <xf numFmtId="0" fontId="3" fillId="0" borderId="81" xfId="256" applyBorder="1"/>
    <xf numFmtId="0" fontId="176" fillId="5" borderId="82" xfId="256" applyFont="1" applyFill="1" applyBorder="1"/>
    <xf numFmtId="0" fontId="177" fillId="0" borderId="83" xfId="256" applyFont="1" applyBorder="1" applyAlignment="1">
      <alignment horizontal="center"/>
    </xf>
    <xf numFmtId="0" fontId="177" fillId="0" borderId="83" xfId="256" applyNumberFormat="1" applyFont="1" applyFill="1" applyBorder="1" applyAlignment="1" applyProtection="1">
      <alignment horizontal="left" wrapText="1"/>
    </xf>
    <xf numFmtId="14" fontId="177" fillId="0" borderId="83" xfId="256" applyNumberFormat="1" applyFont="1" applyFill="1" applyBorder="1" applyAlignment="1" applyProtection="1">
      <alignment horizontal="center" wrapText="1"/>
    </xf>
    <xf numFmtId="0" fontId="177" fillId="0" borderId="83" xfId="256" applyNumberFormat="1" applyFont="1" applyFill="1" applyBorder="1" applyAlignment="1" applyProtection="1">
      <alignment horizontal="center" wrapText="1"/>
    </xf>
    <xf numFmtId="0" fontId="178" fillId="5" borderId="83" xfId="256" applyNumberFormat="1" applyFont="1" applyFill="1" applyBorder="1" applyAlignment="1" applyProtection="1">
      <alignment horizontal="center" wrapText="1"/>
    </xf>
    <xf numFmtId="0" fontId="179" fillId="5" borderId="83" xfId="256" applyNumberFormat="1" applyFont="1" applyFill="1" applyBorder="1" applyAlignment="1" applyProtection="1">
      <alignment horizontal="center" wrapText="1"/>
    </xf>
    <xf numFmtId="0" fontId="180" fillId="5" borderId="83" xfId="256" applyNumberFormat="1" applyFont="1" applyFill="1" applyBorder="1" applyAlignment="1" applyProtection="1">
      <alignment horizontal="center" wrapText="1"/>
    </xf>
    <xf numFmtId="0" fontId="181" fillId="5" borderId="83" xfId="256" applyNumberFormat="1" applyFont="1" applyFill="1" applyBorder="1" applyAlignment="1" applyProtection="1">
      <alignment horizontal="center" wrapText="1"/>
    </xf>
    <xf numFmtId="0" fontId="178" fillId="5" borderId="83" xfId="256" applyNumberFormat="1" applyFont="1" applyFill="1" applyBorder="1" applyAlignment="1" applyProtection="1">
      <alignment horizontal="left" wrapText="1"/>
    </xf>
    <xf numFmtId="0" fontId="182" fillId="5" borderId="83" xfId="256" applyNumberFormat="1" applyFont="1" applyFill="1" applyBorder="1" applyAlignment="1" applyProtection="1">
      <alignment horizontal="center" wrapText="1"/>
    </xf>
    <xf numFmtId="0" fontId="179" fillId="0" borderId="83" xfId="256" applyNumberFormat="1" applyFont="1" applyFill="1" applyBorder="1" applyAlignment="1" applyProtection="1">
      <alignment horizontal="center" wrapText="1"/>
    </xf>
    <xf numFmtId="0" fontId="181" fillId="44" borderId="83" xfId="256" applyNumberFormat="1" applyFont="1" applyFill="1" applyBorder="1" applyAlignment="1" applyProtection="1">
      <alignment horizontal="center" wrapText="1"/>
    </xf>
    <xf numFmtId="0" fontId="178" fillId="0" borderId="83" xfId="256" applyNumberFormat="1" applyFont="1" applyFill="1" applyBorder="1" applyAlignment="1" applyProtection="1">
      <alignment horizontal="center" wrapText="1"/>
    </xf>
    <xf numFmtId="0" fontId="183" fillId="0" borderId="83" xfId="256" applyNumberFormat="1" applyFont="1" applyFill="1" applyBorder="1" applyAlignment="1" applyProtection="1">
      <alignment horizontal="center" wrapText="1"/>
    </xf>
    <xf numFmtId="0" fontId="184" fillId="44" borderId="83" xfId="256" applyNumberFormat="1" applyFont="1" applyFill="1" applyBorder="1" applyAlignment="1" applyProtection="1">
      <alignment horizontal="center" wrapText="1"/>
    </xf>
    <xf numFmtId="0" fontId="184" fillId="5" borderId="83" xfId="256" applyNumberFormat="1" applyFont="1" applyFill="1" applyBorder="1" applyAlignment="1" applyProtection="1">
      <alignment horizontal="center" wrapText="1"/>
    </xf>
    <xf numFmtId="0" fontId="168" fillId="5" borderId="83" xfId="256" applyNumberFormat="1" applyFont="1" applyFill="1" applyBorder="1" applyAlignment="1" applyProtection="1">
      <alignment horizontal="center" wrapText="1"/>
    </xf>
    <xf numFmtId="2" fontId="185" fillId="5" borderId="83" xfId="256" applyNumberFormat="1" applyFont="1" applyFill="1" applyBorder="1" applyAlignment="1" applyProtection="1">
      <alignment horizontal="center" wrapText="1"/>
    </xf>
    <xf numFmtId="164" fontId="186" fillId="5" borderId="83" xfId="143" applyNumberFormat="1" applyFont="1" applyFill="1" applyBorder="1" applyAlignment="1">
      <alignment horizontal="center"/>
    </xf>
    <xf numFmtId="0" fontId="177" fillId="0" borderId="0" xfId="256" applyFont="1" applyAlignment="1"/>
    <xf numFmtId="0" fontId="187" fillId="0" borderId="0" xfId="256" applyFont="1"/>
    <xf numFmtId="0" fontId="188" fillId="0" borderId="0" xfId="256" applyFont="1" applyBorder="1"/>
    <xf numFmtId="0" fontId="189" fillId="0" borderId="0" xfId="256" applyFont="1" applyBorder="1"/>
    <xf numFmtId="0" fontId="190" fillId="0" borderId="0" xfId="256" applyFont="1" applyBorder="1"/>
    <xf numFmtId="0" fontId="192" fillId="0" borderId="0" xfId="1" applyFont="1" applyFill="1"/>
    <xf numFmtId="0" fontId="14" fillId="0" borderId="0" xfId="493" applyFont="1" applyFill="1" applyBorder="1"/>
    <xf numFmtId="0" fontId="153" fillId="0" borderId="0" xfId="494" applyFont="1"/>
    <xf numFmtId="0" fontId="192" fillId="0" borderId="0" xfId="1" applyFont="1" applyFill="1" applyBorder="1"/>
    <xf numFmtId="0" fontId="127" fillId="0" borderId="0" xfId="1" applyFont="1" applyFill="1"/>
    <xf numFmtId="0" fontId="194" fillId="0" borderId="0" xfId="1" applyFont="1" applyFill="1" applyBorder="1"/>
    <xf numFmtId="0" fontId="195" fillId="0" borderId="0" xfId="494" applyFont="1"/>
    <xf numFmtId="0" fontId="196" fillId="0" borderId="0" xfId="494" applyFont="1"/>
    <xf numFmtId="0" fontId="197" fillId="0" borderId="3" xfId="1" applyFont="1" applyFill="1" applyBorder="1" applyAlignment="1">
      <alignment horizontal="center" vertical="center"/>
    </xf>
    <xf numFmtId="0" fontId="197" fillId="0" borderId="84" xfId="1" applyFont="1" applyFill="1" applyBorder="1" applyAlignment="1">
      <alignment horizontal="center" vertical="center"/>
    </xf>
    <xf numFmtId="0" fontId="197" fillId="0" borderId="67" xfId="1" applyFont="1" applyFill="1" applyBorder="1" applyAlignment="1">
      <alignment horizontal="center" vertical="center"/>
    </xf>
    <xf numFmtId="0" fontId="197" fillId="0" borderId="7" xfId="1" applyFont="1" applyBorder="1" applyAlignment="1">
      <alignment horizontal="center" vertical="center" wrapText="1"/>
    </xf>
    <xf numFmtId="14" fontId="197" fillId="0" borderId="7" xfId="1" applyNumberFormat="1" applyFont="1" applyBorder="1" applyAlignment="1">
      <alignment horizontal="center" vertical="center"/>
    </xf>
    <xf numFmtId="0" fontId="198" fillId="0" borderId="6" xfId="5" applyFont="1" applyBorder="1" applyAlignment="1">
      <alignment horizontal="center" vertical="center" wrapText="1"/>
    </xf>
    <xf numFmtId="0" fontId="197" fillId="0" borderId="7" xfId="1" applyFont="1" applyBorder="1" applyAlignment="1">
      <alignment horizontal="center" vertical="center"/>
    </xf>
    <xf numFmtId="0" fontId="199" fillId="45" borderId="8" xfId="1" applyFont="1" applyFill="1" applyBorder="1" applyAlignment="1">
      <alignment horizontal="left"/>
    </xf>
    <xf numFmtId="0" fontId="127" fillId="45" borderId="8" xfId="1" applyFont="1" applyFill="1" applyBorder="1" applyAlignment="1">
      <alignment horizontal="left"/>
    </xf>
    <xf numFmtId="0" fontId="200" fillId="45" borderId="8" xfId="1" applyFont="1" applyFill="1" applyBorder="1" applyAlignment="1">
      <alignment horizontal="left"/>
    </xf>
    <xf numFmtId="0" fontId="195" fillId="0" borderId="0" xfId="494" applyFont="1" applyAlignment="1"/>
    <xf numFmtId="0" fontId="201" fillId="0" borderId="85" xfId="1" applyFont="1" applyFill="1" applyBorder="1" applyAlignment="1">
      <alignment horizontal="center"/>
    </xf>
    <xf numFmtId="0" fontId="14" fillId="5" borderId="63" xfId="375" applyFont="1" applyFill="1" applyBorder="1" applyAlignment="1">
      <alignment horizontal="center"/>
    </xf>
    <xf numFmtId="0" fontId="14" fillId="0" borderId="86" xfId="494" applyFont="1" applyBorder="1" applyAlignment="1">
      <alignment horizontal="center"/>
    </xf>
    <xf numFmtId="0" fontId="194" fillId="0" borderId="85" xfId="1" applyFont="1" applyBorder="1" applyAlignment="1">
      <alignment horizontal="center"/>
    </xf>
    <xf numFmtId="0" fontId="201" fillId="0" borderId="85" xfId="1" applyFont="1" applyBorder="1" applyAlignment="1"/>
    <xf numFmtId="0" fontId="201" fillId="0" borderId="87" xfId="1" applyFont="1" applyFill="1" applyBorder="1" applyAlignment="1">
      <alignment horizontal="center"/>
    </xf>
    <xf numFmtId="0" fontId="14" fillId="5" borderId="88" xfId="375" applyFont="1" applyFill="1" applyBorder="1" applyAlignment="1">
      <alignment horizontal="center"/>
    </xf>
    <xf numFmtId="0" fontId="14" fillId="0" borderId="89" xfId="7" applyFont="1" applyBorder="1"/>
    <xf numFmtId="0" fontId="154" fillId="0" borderId="90" xfId="7" applyFont="1" applyBorder="1"/>
    <xf numFmtId="14" fontId="155" fillId="0" borderId="88" xfId="491" applyNumberFormat="1" applyFont="1" applyFill="1" applyBorder="1" applyAlignment="1">
      <alignment horizontal="center"/>
    </xf>
    <xf numFmtId="14" fontId="156" fillId="0" borderId="88" xfId="490" applyNumberFormat="1" applyFont="1" applyBorder="1" applyAlignment="1">
      <alignment horizontal="center"/>
    </xf>
    <xf numFmtId="0" fontId="14" fillId="0" borderId="91" xfId="494" applyFont="1" applyBorder="1" applyAlignment="1">
      <alignment horizontal="center"/>
    </xf>
    <xf numFmtId="0" fontId="194" fillId="0" borderId="87" xfId="1" applyFont="1" applyBorder="1" applyAlignment="1">
      <alignment horizontal="center"/>
    </xf>
    <xf numFmtId="0" fontId="201" fillId="0" borderId="87" xfId="1" applyFont="1" applyBorder="1" applyAlignment="1"/>
    <xf numFmtId="0" fontId="127" fillId="0" borderId="0" xfId="1" applyFont="1" applyBorder="1" applyAlignment="1">
      <alignment horizontal="left"/>
    </xf>
    <xf numFmtId="0" fontId="127" fillId="0" borderId="0" xfId="1" applyFont="1" applyAlignment="1">
      <alignment horizontal="center"/>
    </xf>
    <xf numFmtId="0" fontId="127" fillId="0" borderId="0" xfId="1" applyFont="1" applyAlignment="1">
      <alignment horizontal="left"/>
    </xf>
    <xf numFmtId="0" fontId="1" fillId="0" borderId="0" xfId="494"/>
    <xf numFmtId="0" fontId="201" fillId="0" borderId="0" xfId="1" applyFont="1" applyFill="1" applyBorder="1" applyAlignment="1">
      <alignment horizontal="center"/>
    </xf>
    <xf numFmtId="0" fontId="14" fillId="5" borderId="0" xfId="375" applyFont="1" applyFill="1" applyBorder="1" applyAlignment="1">
      <alignment horizontal="center"/>
    </xf>
    <xf numFmtId="0" fontId="14" fillId="0" borderId="0" xfId="7" applyFont="1" applyBorder="1"/>
    <xf numFmtId="0" fontId="154" fillId="0" borderId="0" xfId="7" applyFont="1" applyBorder="1"/>
    <xf numFmtId="14" fontId="155" fillId="0" borderId="0" xfId="491" applyNumberFormat="1" applyFont="1" applyFill="1" applyBorder="1" applyAlignment="1">
      <alignment horizontal="center"/>
    </xf>
    <xf numFmtId="14" fontId="156" fillId="0" borderId="0" xfId="490" applyNumberFormat="1" applyFont="1" applyBorder="1" applyAlignment="1">
      <alignment horizontal="center"/>
    </xf>
    <xf numFmtId="0" fontId="14" fillId="0" borderId="0" xfId="494" applyFont="1" applyBorder="1" applyAlignment="1">
      <alignment horizontal="center"/>
    </xf>
    <xf numFmtId="0" fontId="194" fillId="0" borderId="0" xfId="1" applyFont="1" applyBorder="1" applyAlignment="1">
      <alignment horizontal="center"/>
    </xf>
    <xf numFmtId="0" fontId="201" fillId="0" borderId="0" xfId="1" applyFont="1" applyBorder="1" applyAlignment="1"/>
    <xf numFmtId="0" fontId="202" fillId="0" borderId="0" xfId="1" applyFont="1" applyBorder="1" applyAlignment="1">
      <alignment horizontal="center"/>
    </xf>
    <xf numFmtId="0" fontId="203" fillId="0" borderId="0" xfId="1" applyFont="1" applyBorder="1" applyAlignment="1"/>
    <xf numFmtId="0" fontId="153" fillId="0" borderId="0" xfId="497" applyFont="1"/>
    <xf numFmtId="0" fontId="195" fillId="0" borderId="0" xfId="497" applyFont="1"/>
    <xf numFmtId="0" fontId="196" fillId="0" borderId="0" xfId="497" applyFont="1"/>
    <xf numFmtId="0" fontId="195" fillId="0" borderId="0" xfId="497" applyFont="1" applyAlignment="1"/>
    <xf numFmtId="0" fontId="14" fillId="0" borderId="86" xfId="497" applyFont="1" applyBorder="1" applyAlignment="1">
      <alignment horizontal="center"/>
    </xf>
    <xf numFmtId="0" fontId="14" fillId="0" borderId="91" xfId="497" applyFont="1" applyBorder="1" applyAlignment="1">
      <alignment horizontal="center"/>
    </xf>
    <xf numFmtId="0" fontId="1" fillId="0" borderId="0" xfId="497"/>
    <xf numFmtId="0" fontId="14" fillId="0" borderId="0" xfId="497" applyFont="1" applyBorder="1" applyAlignment="1">
      <alignment horizontal="center"/>
    </xf>
    <xf numFmtId="0" fontId="191" fillId="0" borderId="0" xfId="497" applyFont="1"/>
    <xf numFmtId="0" fontId="191" fillId="0" borderId="0" xfId="494" applyFont="1"/>
    <xf numFmtId="0" fontId="203" fillId="0" borderId="0" xfId="494" applyFont="1"/>
    <xf numFmtId="0" fontId="204" fillId="5" borderId="2" xfId="0" applyFont="1" applyFill="1" applyBorder="1" applyAlignment="1">
      <alignment horizontal="center"/>
    </xf>
    <xf numFmtId="0" fontId="205" fillId="5" borderId="2" xfId="0" applyNumberFormat="1" applyFont="1" applyFill="1" applyBorder="1" applyAlignment="1" applyProtection="1">
      <alignment horizontal="left" wrapText="1"/>
    </xf>
    <xf numFmtId="0" fontId="205" fillId="5" borderId="21" xfId="0" applyNumberFormat="1" applyFont="1" applyFill="1" applyBorder="1" applyAlignment="1" applyProtection="1">
      <alignment horizontal="left" wrapText="1"/>
    </xf>
    <xf numFmtId="0" fontId="205" fillId="5" borderId="22" xfId="0" applyNumberFormat="1" applyFont="1" applyFill="1" applyBorder="1" applyAlignment="1" applyProtection="1">
      <alignment horizontal="left" wrapText="1"/>
    </xf>
    <xf numFmtId="14" fontId="206" fillId="5" borderId="5" xfId="0" applyNumberFormat="1" applyFont="1" applyFill="1" applyBorder="1" applyAlignment="1">
      <alignment horizontal="left" wrapText="1"/>
    </xf>
    <xf numFmtId="0" fontId="205" fillId="5" borderId="2" xfId="0" applyNumberFormat="1" applyFont="1" applyFill="1" applyBorder="1" applyAlignment="1" applyProtection="1">
      <alignment horizontal="center" wrapText="1"/>
    </xf>
    <xf numFmtId="0" fontId="207" fillId="5" borderId="2" xfId="0" applyNumberFormat="1" applyFont="1" applyFill="1" applyBorder="1" applyAlignment="1" applyProtection="1">
      <alignment horizontal="center" wrapText="1"/>
    </xf>
    <xf numFmtId="0" fontId="205" fillId="5" borderId="21" xfId="0" applyNumberFormat="1" applyFont="1" applyFill="1" applyBorder="1" applyAlignment="1" applyProtection="1">
      <alignment horizontal="center" wrapText="1"/>
    </xf>
    <xf numFmtId="164" fontId="208" fillId="5" borderId="39" xfId="140" applyNumberFormat="1" applyFont="1" applyFill="1" applyBorder="1" applyAlignment="1">
      <alignment horizontal="center"/>
    </xf>
    <xf numFmtId="0" fontId="205" fillId="5" borderId="22" xfId="0" applyNumberFormat="1" applyFont="1" applyFill="1" applyBorder="1" applyAlignment="1" applyProtection="1">
      <alignment horizontal="center" wrapText="1"/>
    </xf>
    <xf numFmtId="2" fontId="205" fillId="5" borderId="2" xfId="0" applyNumberFormat="1" applyFont="1" applyFill="1" applyBorder="1" applyAlignment="1" applyProtection="1">
      <alignment horizontal="center" wrapText="1"/>
    </xf>
    <xf numFmtId="0" fontId="204" fillId="5" borderId="0" xfId="0" applyFont="1" applyFill="1" applyAlignment="1"/>
    <xf numFmtId="0" fontId="209" fillId="43" borderId="0" xfId="0" applyFont="1" applyFill="1" applyAlignment="1">
      <alignment horizontal="center"/>
    </xf>
    <xf numFmtId="0" fontId="210" fillId="5" borderId="0" xfId="261" applyFont="1" applyFill="1"/>
    <xf numFmtId="0" fontId="211" fillId="5" borderId="0" xfId="261" applyFont="1" applyFill="1"/>
    <xf numFmtId="0" fontId="212" fillId="5" borderId="0" xfId="261" applyFont="1" applyFill="1" applyAlignment="1">
      <alignment horizontal="center"/>
    </xf>
    <xf numFmtId="49" fontId="220" fillId="5" borderId="41" xfId="261" applyNumberFormat="1" applyFont="1" applyFill="1" applyBorder="1" applyAlignment="1">
      <alignment horizontal="center" vertical="center" wrapText="1"/>
    </xf>
    <xf numFmtId="49" fontId="218" fillId="5" borderId="41" xfId="261" applyNumberFormat="1" applyFont="1" applyFill="1" applyBorder="1" applyAlignment="1">
      <alignment horizontal="center" vertical="center" wrapText="1"/>
    </xf>
    <xf numFmtId="49" fontId="224" fillId="5" borderId="41" xfId="261" applyNumberFormat="1" applyFont="1" applyFill="1" applyBorder="1" applyAlignment="1">
      <alignment horizontal="center" vertical="center" wrapText="1"/>
    </xf>
    <xf numFmtId="0" fontId="213" fillId="5" borderId="0" xfId="261" applyFont="1" applyFill="1"/>
    <xf numFmtId="0" fontId="225" fillId="5" borderId="0" xfId="261" applyFont="1" applyFill="1"/>
    <xf numFmtId="49" fontId="225" fillId="5" borderId="41" xfId="261" applyNumberFormat="1" applyFont="1" applyFill="1" applyBorder="1" applyAlignment="1">
      <alignment horizontal="center" vertical="center" wrapText="1"/>
    </xf>
    <xf numFmtId="0" fontId="226" fillId="5" borderId="0" xfId="261" applyFont="1" applyFill="1" applyAlignment="1">
      <alignment horizontal="center" textRotation="90"/>
    </xf>
    <xf numFmtId="49" fontId="227" fillId="5" borderId="41" xfId="261" applyNumberFormat="1" applyFont="1" applyFill="1" applyBorder="1" applyAlignment="1">
      <alignment horizontal="center" vertical="center" wrapText="1"/>
    </xf>
    <xf numFmtId="49" fontId="228" fillId="5" borderId="41" xfId="261" applyNumberFormat="1" applyFont="1" applyFill="1" applyBorder="1" applyAlignment="1">
      <alignment horizontal="center" vertical="center" wrapText="1"/>
    </xf>
    <xf numFmtId="0" fontId="225" fillId="5" borderId="92" xfId="261" applyNumberFormat="1" applyFont="1" applyFill="1" applyBorder="1" applyAlignment="1" applyProtection="1">
      <alignment horizontal="center" wrapText="1"/>
    </xf>
    <xf numFmtId="0" fontId="225" fillId="5" borderId="57" xfId="261" applyNumberFormat="1" applyFont="1" applyFill="1" applyBorder="1" applyAlignment="1" applyProtection="1">
      <alignment horizontal="center" wrapText="1"/>
    </xf>
    <xf numFmtId="49" fontId="225" fillId="5" borderId="57" xfId="261" applyNumberFormat="1" applyFont="1" applyFill="1" applyBorder="1" applyAlignment="1">
      <alignment horizontal="center" vertical="center" wrapText="1"/>
    </xf>
    <xf numFmtId="49" fontId="225" fillId="5" borderId="93" xfId="261" applyNumberFormat="1" applyFont="1" applyFill="1" applyBorder="1" applyAlignment="1">
      <alignment horizontal="center" vertical="center" wrapText="1"/>
    </xf>
    <xf numFmtId="0" fontId="225" fillId="5" borderId="94" xfId="261" applyNumberFormat="1" applyFont="1" applyFill="1" applyBorder="1" applyAlignment="1" applyProtection="1">
      <alignment horizontal="center" wrapText="1"/>
    </xf>
    <xf numFmtId="49" fontId="216" fillId="5" borderId="41" xfId="261" applyNumberFormat="1" applyFont="1" applyFill="1" applyBorder="1" applyAlignment="1">
      <alignment horizontal="center" vertical="center" wrapText="1"/>
    </xf>
    <xf numFmtId="0" fontId="216" fillId="5" borderId="41" xfId="261" applyNumberFormat="1" applyFont="1" applyFill="1" applyBorder="1" applyAlignment="1">
      <alignment horizontal="center" vertical="center" wrapText="1"/>
    </xf>
    <xf numFmtId="0" fontId="229" fillId="5" borderId="1" xfId="261" applyNumberFormat="1" applyFont="1" applyFill="1" applyBorder="1" applyAlignment="1" applyProtection="1">
      <alignment horizontal="center" vertical="center" wrapText="1"/>
    </xf>
    <xf numFmtId="0" fontId="230" fillId="5" borderId="41" xfId="261" applyNumberFormat="1" applyFont="1" applyFill="1" applyBorder="1" applyAlignment="1">
      <alignment horizontal="center" vertical="center" wrapText="1"/>
    </xf>
    <xf numFmtId="0" fontId="152" fillId="5" borderId="41" xfId="261" applyNumberFormat="1" applyFont="1" applyFill="1" applyBorder="1" applyAlignment="1">
      <alignment horizontal="center" vertical="center" wrapText="1"/>
    </xf>
    <xf numFmtId="49" fontId="216" fillId="5" borderId="36" xfId="261" applyNumberFormat="1" applyFont="1" applyFill="1" applyBorder="1" applyAlignment="1">
      <alignment horizontal="center" vertical="center" wrapText="1"/>
    </xf>
    <xf numFmtId="0" fontId="210" fillId="5" borderId="0" xfId="261" applyFont="1" applyFill="1" applyAlignment="1">
      <alignment horizontal="center"/>
    </xf>
    <xf numFmtId="0" fontId="216" fillId="5" borderId="0" xfId="261" applyNumberFormat="1" applyFont="1" applyFill="1" applyBorder="1" applyAlignment="1">
      <alignment horizontal="center" vertical="center" wrapText="1"/>
    </xf>
    <xf numFmtId="0" fontId="231" fillId="5" borderId="41" xfId="261" applyNumberFormat="1" applyFont="1" applyFill="1" applyBorder="1" applyAlignment="1">
      <alignment horizontal="center" vertical="center" wrapText="1"/>
    </xf>
    <xf numFmtId="0" fontId="232" fillId="5" borderId="0" xfId="261" applyFont="1" applyFill="1" applyAlignment="1"/>
    <xf numFmtId="0" fontId="211" fillId="5" borderId="0" xfId="261" applyFont="1" applyFill="1" applyAlignment="1"/>
    <xf numFmtId="0" fontId="222" fillId="5" borderId="0" xfId="261" applyFont="1" applyFill="1" applyAlignment="1"/>
    <xf numFmtId="0" fontId="225" fillId="5" borderId="0" xfId="261" applyFont="1" applyFill="1" applyAlignment="1"/>
    <xf numFmtId="0" fontId="233" fillId="5" borderId="5" xfId="261" applyFont="1" applyFill="1" applyBorder="1" applyAlignment="1">
      <alignment horizontal="center"/>
    </xf>
    <xf numFmtId="0" fontId="228" fillId="5" borderId="5" xfId="261" applyNumberFormat="1" applyFont="1" applyFill="1" applyBorder="1" applyAlignment="1">
      <alignment horizontal="left" wrapText="1"/>
    </xf>
    <xf numFmtId="49" fontId="228" fillId="5" borderId="95" xfId="261" applyNumberFormat="1" applyFont="1" applyFill="1" applyBorder="1" applyAlignment="1">
      <alignment horizontal="left" wrapText="1"/>
    </xf>
    <xf numFmtId="49" fontId="228" fillId="5" borderId="96" xfId="261" applyNumberFormat="1" applyFont="1" applyFill="1" applyBorder="1" applyAlignment="1">
      <alignment horizontal="left" wrapText="1"/>
    </xf>
    <xf numFmtId="49" fontId="228" fillId="5" borderId="5" xfId="261" applyNumberFormat="1" applyFont="1" applyFill="1" applyBorder="1" applyAlignment="1">
      <alignment horizontal="left" wrapText="1"/>
    </xf>
    <xf numFmtId="14" fontId="225" fillId="5" borderId="5" xfId="261" applyNumberFormat="1" applyFont="1" applyFill="1" applyBorder="1" applyAlignment="1">
      <alignment horizontal="left" wrapText="1"/>
    </xf>
    <xf numFmtId="49" fontId="225" fillId="5" borderId="5" xfId="261" applyNumberFormat="1" applyFont="1" applyFill="1" applyBorder="1" applyAlignment="1">
      <alignment horizontal="left" wrapText="1"/>
    </xf>
    <xf numFmtId="0" fontId="225" fillId="5" borderId="5" xfId="261" applyNumberFormat="1" applyFont="1" applyFill="1" applyBorder="1" applyAlignment="1">
      <alignment horizontal="center" wrapText="1"/>
    </xf>
    <xf numFmtId="0" fontId="225" fillId="5" borderId="97" xfId="261" applyNumberFormat="1" applyFont="1" applyFill="1" applyBorder="1" applyAlignment="1" applyProtection="1">
      <alignment horizontal="center" wrapText="1"/>
    </xf>
    <xf numFmtId="0" fontId="225" fillId="5" borderId="5" xfId="261" applyFont="1" applyFill="1" applyBorder="1" applyAlignment="1">
      <alignment horizontal="center" wrapText="1"/>
    </xf>
    <xf numFmtId="0" fontId="225" fillId="5" borderId="98" xfId="261" applyNumberFormat="1" applyFont="1" applyFill="1" applyBorder="1" applyAlignment="1" applyProtection="1">
      <alignment horizontal="center" wrapText="1"/>
    </xf>
    <xf numFmtId="0" fontId="225" fillId="5" borderId="99" xfId="261" applyFont="1" applyFill="1" applyBorder="1" applyAlignment="1"/>
    <xf numFmtId="0" fontId="227" fillId="5" borderId="5" xfId="261" applyFont="1" applyFill="1" applyBorder="1" applyAlignment="1">
      <alignment horizontal="center" wrapText="1"/>
    </xf>
    <xf numFmtId="0" fontId="222" fillId="5" borderId="5" xfId="261" applyFont="1" applyFill="1" applyBorder="1" applyAlignment="1">
      <alignment horizontal="center" wrapText="1"/>
    </xf>
    <xf numFmtId="0" fontId="234" fillId="5" borderId="5" xfId="261" applyFont="1" applyFill="1" applyBorder="1" applyAlignment="1">
      <alignment horizontal="center" wrapText="1"/>
    </xf>
    <xf numFmtId="2" fontId="222" fillId="5" borderId="5" xfId="261" applyNumberFormat="1" applyFont="1" applyFill="1" applyBorder="1" applyAlignment="1">
      <alignment horizontal="center" wrapText="1"/>
    </xf>
    <xf numFmtId="164" fontId="225" fillId="5" borderId="100" xfId="501" applyNumberFormat="1" applyFont="1" applyFill="1" applyBorder="1" applyAlignment="1">
      <alignment horizontal="center"/>
    </xf>
    <xf numFmtId="0" fontId="236" fillId="5" borderId="0" xfId="261" applyFont="1" applyFill="1"/>
    <xf numFmtId="0" fontId="237" fillId="5" borderId="0" xfId="261" applyFont="1" applyFill="1" applyBorder="1"/>
    <xf numFmtId="0" fontId="238" fillId="5" borderId="0" xfId="261" applyFont="1" applyFill="1"/>
    <xf numFmtId="0" fontId="241" fillId="0" borderId="85" xfId="1" applyFont="1" applyFill="1" applyBorder="1" applyAlignment="1">
      <alignment horizontal="center"/>
    </xf>
    <xf numFmtId="0" fontId="134" fillId="5" borderId="63" xfId="375" applyFont="1" applyFill="1" applyBorder="1" applyAlignment="1">
      <alignment horizontal="center"/>
    </xf>
    <xf numFmtId="0" fontId="134" fillId="0" borderId="65" xfId="7" applyFont="1" applyBorder="1"/>
    <xf numFmtId="0" fontId="242" fillId="0" borderId="64" xfId="7" applyFont="1" applyBorder="1"/>
    <xf numFmtId="14" fontId="243" fillId="0" borderId="63" xfId="491" applyNumberFormat="1" applyFont="1" applyFill="1" applyBorder="1" applyAlignment="1">
      <alignment horizontal="center"/>
    </xf>
    <xf numFmtId="14" fontId="243" fillId="0" borderId="63" xfId="490" applyNumberFormat="1" applyFont="1" applyBorder="1" applyAlignment="1">
      <alignment horizontal="center"/>
    </xf>
    <xf numFmtId="0" fontId="134" fillId="0" borderId="86" xfId="305" applyFont="1" applyBorder="1" applyAlignment="1">
      <alignment horizontal="center"/>
    </xf>
    <xf numFmtId="0" fontId="137" fillId="0" borderId="85" xfId="1" applyFont="1" applyBorder="1" applyAlignment="1">
      <alignment horizontal="center"/>
    </xf>
    <xf numFmtId="0" fontId="241" fillId="0" borderId="85" xfId="1" applyFont="1" applyBorder="1" applyAlignment="1"/>
    <xf numFmtId="49" fontId="4" fillId="2" borderId="1" xfId="251" applyNumberFormat="1" applyFont="1" applyFill="1" applyBorder="1" applyAlignment="1" applyProtection="1">
      <alignment horizontal="center" vertical="center" wrapText="1"/>
    </xf>
    <xf numFmtId="0" fontId="7" fillId="9" borderId="3" xfId="251" applyNumberFormat="1" applyFont="1" applyFill="1" applyBorder="1" applyAlignment="1" applyProtection="1">
      <alignment horizontal="center" vertical="center" wrapText="1"/>
    </xf>
    <xf numFmtId="0" fontId="7" fillId="9" borderId="4" xfId="251" applyNumberFormat="1" applyFont="1" applyFill="1" applyBorder="1" applyAlignment="1" applyProtection="1">
      <alignment horizontal="center" vertical="center" wrapText="1"/>
    </xf>
    <xf numFmtId="49" fontId="94" fillId="37" borderId="1" xfId="251" applyNumberFormat="1" applyFont="1" applyFill="1" applyBorder="1" applyAlignment="1" applyProtection="1">
      <alignment horizontal="center" vertical="center" wrapText="1"/>
    </xf>
    <xf numFmtId="49" fontId="11" fillId="2" borderId="1" xfId="251" applyNumberFormat="1" applyFont="1" applyFill="1" applyBorder="1" applyAlignment="1" applyProtection="1">
      <alignment horizontal="center" vertical="center" wrapText="1"/>
    </xf>
    <xf numFmtId="0" fontId="92" fillId="0" borderId="21" xfId="0" applyNumberFormat="1" applyFont="1" applyFill="1" applyBorder="1" applyAlignment="1" applyProtection="1">
      <alignment horizontal="left" wrapText="1"/>
    </xf>
    <xf numFmtId="0" fontId="92" fillId="0" borderId="23" xfId="0" applyNumberFormat="1" applyFont="1" applyFill="1" applyBorder="1" applyAlignment="1" applyProtection="1">
      <alignment horizontal="left" wrapText="1"/>
    </xf>
    <xf numFmtId="0" fontId="92" fillId="0" borderId="22" xfId="0" applyNumberFormat="1" applyFont="1" applyFill="1" applyBorder="1" applyAlignment="1" applyProtection="1">
      <alignment horizontal="left" wrapText="1"/>
    </xf>
    <xf numFmtId="0" fontId="91" fillId="9" borderId="21" xfId="0" applyNumberFormat="1" applyFont="1" applyFill="1" applyBorder="1" applyAlignment="1" applyProtection="1">
      <alignment horizontal="center" wrapText="1"/>
    </xf>
    <xf numFmtId="0" fontId="91" fillId="9" borderId="23" xfId="0" applyNumberFormat="1" applyFont="1" applyFill="1" applyBorder="1" applyAlignment="1" applyProtection="1">
      <alignment horizontal="center" wrapText="1"/>
    </xf>
    <xf numFmtId="0" fontId="91" fillId="9" borderId="24" xfId="0" applyNumberFormat="1" applyFont="1" applyFill="1" applyBorder="1" applyAlignment="1" applyProtection="1">
      <alignment horizontal="center" wrapText="1"/>
    </xf>
    <xf numFmtId="0" fontId="102" fillId="9" borderId="32" xfId="0" applyFont="1" applyFill="1" applyBorder="1" applyAlignment="1">
      <alignment horizontal="center" textRotation="90"/>
    </xf>
    <xf numFmtId="0" fontId="102" fillId="9" borderId="35" xfId="0" applyFont="1" applyFill="1" applyBorder="1" applyAlignment="1">
      <alignment horizontal="center" textRotation="90"/>
    </xf>
    <xf numFmtId="49" fontId="11" fillId="5" borderId="1" xfId="0" applyNumberFormat="1" applyFont="1" applyFill="1" applyBorder="1" applyAlignment="1" applyProtection="1">
      <alignment horizontal="center" vertical="center" wrapText="1"/>
    </xf>
    <xf numFmtId="49" fontId="11" fillId="2" borderId="33" xfId="0" applyNumberFormat="1" applyFont="1" applyFill="1" applyBorder="1" applyAlignment="1" applyProtection="1">
      <alignment horizontal="center" vertical="center" wrapText="1"/>
    </xf>
    <xf numFmtId="49" fontId="11" fillId="2" borderId="28" xfId="0" applyNumberFormat="1" applyFont="1" applyFill="1" applyBorder="1" applyAlignment="1" applyProtection="1">
      <alignment horizontal="center" vertical="center" wrapText="1"/>
    </xf>
    <xf numFmtId="49" fontId="11" fillId="2" borderId="29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101" fillId="5" borderId="31" xfId="0" applyNumberFormat="1" applyFont="1" applyFill="1" applyBorder="1" applyAlignment="1">
      <alignment horizontal="center" vertical="center" wrapText="1"/>
    </xf>
    <xf numFmtId="49" fontId="101" fillId="5" borderId="36" xfId="0" applyNumberFormat="1" applyFont="1" applyFill="1" applyBorder="1" applyAlignment="1">
      <alignment horizontal="center" vertical="center" wrapText="1"/>
    </xf>
    <xf numFmtId="0" fontId="7" fillId="5" borderId="4" xfId="0" applyNumberFormat="1" applyFont="1" applyFill="1" applyBorder="1" applyAlignment="1" applyProtection="1">
      <alignment horizontal="center" vertical="center" wrapText="1"/>
    </xf>
    <xf numFmtId="49" fontId="101" fillId="5" borderId="30" xfId="0" applyNumberFormat="1" applyFont="1" applyFill="1" applyBorder="1" applyAlignment="1">
      <alignment horizontal="center" vertical="center" wrapText="1"/>
    </xf>
    <xf numFmtId="49" fontId="101" fillId="5" borderId="38" xfId="0" applyNumberFormat="1" applyFont="1" applyFill="1" applyBorder="1" applyAlignment="1">
      <alignment horizontal="center" vertical="center" wrapText="1"/>
    </xf>
    <xf numFmtId="49" fontId="4" fillId="40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4" fillId="5" borderId="27" xfId="0" applyNumberFormat="1" applyFont="1" applyFill="1" applyBorder="1" applyAlignment="1" applyProtection="1">
      <alignment horizontal="center" vertical="center" wrapText="1"/>
    </xf>
    <xf numFmtId="49" fontId="4" fillId="5" borderId="28" xfId="0" applyNumberFormat="1" applyFont="1" applyFill="1" applyBorder="1" applyAlignment="1" applyProtection="1">
      <alignment horizontal="center" vertical="center" wrapText="1"/>
    </xf>
    <xf numFmtId="49" fontId="4" fillId="5" borderId="29" xfId="0" applyNumberFormat="1" applyFont="1" applyFill="1" applyBorder="1" applyAlignment="1" applyProtection="1">
      <alignment horizontal="center" vertical="center" wrapText="1"/>
    </xf>
    <xf numFmtId="0" fontId="102" fillId="37" borderId="32" xfId="0" applyFont="1" applyFill="1" applyBorder="1" applyAlignment="1">
      <alignment horizontal="center" textRotation="90"/>
    </xf>
    <xf numFmtId="0" fontId="102" fillId="37" borderId="36" xfId="0" applyFont="1" applyFill="1" applyBorder="1" applyAlignment="1">
      <alignment horizontal="center" textRotation="90"/>
    </xf>
    <xf numFmtId="49" fontId="100" fillId="5" borderId="1" xfId="0" applyNumberFormat="1" applyFont="1" applyFill="1" applyBorder="1" applyAlignment="1" applyProtection="1">
      <alignment horizontal="center" vertical="center" wrapText="1"/>
    </xf>
    <xf numFmtId="0" fontId="127" fillId="37" borderId="32" xfId="492" applyFont="1" applyFill="1" applyBorder="1" applyAlignment="1">
      <alignment vertical="center" textRotation="90"/>
    </xf>
    <xf numFmtId="0" fontId="127" fillId="37" borderId="36" xfId="492" applyFont="1" applyFill="1" applyBorder="1" applyAlignment="1">
      <alignment vertical="center" textRotation="90"/>
    </xf>
    <xf numFmtId="49" fontId="124" fillId="5" borderId="41" xfId="492" applyNumberFormat="1" applyFont="1" applyFill="1" applyBorder="1" applyAlignment="1">
      <alignment horizontal="center" vertical="center" wrapText="1"/>
    </xf>
    <xf numFmtId="0" fontId="127" fillId="37" borderId="50" xfId="492" applyFont="1" applyFill="1" applyBorder="1" applyAlignment="1">
      <alignment horizontal="center" textRotation="90"/>
    </xf>
    <xf numFmtId="0" fontId="127" fillId="37" borderId="51" xfId="492" applyFont="1" applyFill="1" applyBorder="1" applyAlignment="1">
      <alignment horizontal="center" textRotation="90"/>
    </xf>
    <xf numFmtId="49" fontId="119" fillId="5" borderId="41" xfId="492" applyNumberFormat="1" applyFont="1" applyFill="1" applyBorder="1" applyAlignment="1">
      <alignment horizontal="center" vertical="center" wrapText="1"/>
    </xf>
    <xf numFmtId="49" fontId="125" fillId="8" borderId="41" xfId="492" applyNumberFormat="1" applyFont="1" applyFill="1" applyBorder="1" applyAlignment="1">
      <alignment horizontal="center" vertical="center" wrapText="1"/>
    </xf>
    <xf numFmtId="49" fontId="126" fillId="5" borderId="41" xfId="492" applyNumberFormat="1" applyFont="1" applyFill="1" applyBorder="1" applyAlignment="1">
      <alignment horizontal="center" vertical="center" wrapText="1"/>
    </xf>
    <xf numFmtId="0" fontId="127" fillId="9" borderId="32" xfId="492" applyFont="1" applyFill="1" applyBorder="1" applyAlignment="1">
      <alignment horizontal="center" textRotation="90"/>
    </xf>
    <xf numFmtId="0" fontId="127" fillId="9" borderId="36" xfId="492" applyFont="1" applyFill="1" applyBorder="1" applyAlignment="1">
      <alignment horizontal="center" textRotation="90"/>
    </xf>
    <xf numFmtId="0" fontId="122" fillId="5" borderId="43" xfId="492" applyNumberFormat="1" applyFont="1" applyFill="1" applyBorder="1" applyAlignment="1" applyProtection="1">
      <alignment horizontal="center" vertical="center" wrapText="1"/>
    </xf>
    <xf numFmtId="0" fontId="122" fillId="5" borderId="48" xfId="492" applyNumberFormat="1" applyFont="1" applyFill="1" applyBorder="1" applyAlignment="1" applyProtection="1">
      <alignment horizontal="center" vertical="center" wrapText="1"/>
    </xf>
    <xf numFmtId="49" fontId="126" fillId="5" borderId="45" xfId="492" applyNumberFormat="1" applyFont="1" applyFill="1" applyBorder="1" applyAlignment="1">
      <alignment horizontal="center" vertical="center" wrapText="1"/>
    </xf>
    <xf numFmtId="49" fontId="126" fillId="5" borderId="46" xfId="492" applyNumberFormat="1" applyFont="1" applyFill="1" applyBorder="1" applyAlignment="1">
      <alignment horizontal="center" vertical="center" wrapText="1"/>
    </xf>
    <xf numFmtId="49" fontId="126" fillId="5" borderId="40" xfId="492" applyNumberFormat="1" applyFont="1" applyFill="1" applyBorder="1" applyAlignment="1">
      <alignment horizontal="center" vertical="center" wrapText="1"/>
    </xf>
    <xf numFmtId="49" fontId="119" fillId="8" borderId="41" xfId="492" applyNumberFormat="1" applyFont="1" applyFill="1" applyBorder="1" applyAlignment="1">
      <alignment horizontal="center" vertical="center" wrapText="1"/>
    </xf>
    <xf numFmtId="0" fontId="14" fillId="5" borderId="43" xfId="492" applyNumberFormat="1" applyFont="1" applyFill="1" applyBorder="1" applyAlignment="1" applyProtection="1">
      <alignment horizontal="center" vertical="center" wrapText="1"/>
    </xf>
    <xf numFmtId="0" fontId="14" fillId="5" borderId="48" xfId="492" applyNumberFormat="1" applyFont="1" applyFill="1" applyBorder="1" applyAlignment="1" applyProtection="1">
      <alignment horizontal="center" vertical="center" wrapText="1"/>
    </xf>
    <xf numFmtId="0" fontId="14" fillId="5" borderId="44" xfId="492" applyNumberFormat="1" applyFont="1" applyFill="1" applyBorder="1" applyAlignment="1" applyProtection="1">
      <alignment horizontal="center" vertical="center" wrapText="1"/>
    </xf>
    <xf numFmtId="0" fontId="14" fillId="5" borderId="49" xfId="492" applyNumberFormat="1" applyFont="1" applyFill="1" applyBorder="1" applyAlignment="1" applyProtection="1">
      <alignment horizontal="center" vertical="center" wrapText="1"/>
    </xf>
    <xf numFmtId="49" fontId="115" fillId="5" borderId="45" xfId="492" applyNumberFormat="1" applyFont="1" applyFill="1" applyBorder="1" applyAlignment="1">
      <alignment horizontal="center" vertical="center" wrapText="1"/>
    </xf>
    <xf numFmtId="49" fontId="115" fillId="5" borderId="46" xfId="492" applyNumberFormat="1" applyFont="1" applyFill="1" applyBorder="1" applyAlignment="1">
      <alignment horizontal="center" vertical="center" wrapText="1"/>
    </xf>
    <xf numFmtId="49" fontId="115" fillId="5" borderId="40" xfId="492" applyNumberFormat="1" applyFont="1" applyFill="1" applyBorder="1" applyAlignment="1">
      <alignment horizontal="center" vertical="center" wrapText="1"/>
    </xf>
    <xf numFmtId="49" fontId="115" fillId="5" borderId="41" xfId="492" applyNumberFormat="1" applyFont="1" applyFill="1" applyBorder="1" applyAlignment="1">
      <alignment horizontal="center" vertical="center" wrapText="1"/>
    </xf>
    <xf numFmtId="0" fontId="122" fillId="5" borderId="42" xfId="492" applyNumberFormat="1" applyFont="1" applyFill="1" applyBorder="1" applyAlignment="1" applyProtection="1">
      <alignment horizontal="center" vertical="center" wrapText="1"/>
    </xf>
    <xf numFmtId="0" fontId="122" fillId="5" borderId="47" xfId="492" applyNumberFormat="1" applyFont="1" applyFill="1" applyBorder="1" applyAlignment="1" applyProtection="1">
      <alignment horizontal="center" vertical="center" wrapText="1"/>
    </xf>
    <xf numFmtId="0" fontId="123" fillId="5" borderId="43" xfId="492" applyNumberFormat="1" applyFont="1" applyFill="1" applyBorder="1" applyAlignment="1" applyProtection="1">
      <alignment horizontal="center" vertical="center" wrapText="1"/>
    </xf>
    <xf numFmtId="0" fontId="123" fillId="5" borderId="48" xfId="492" applyNumberFormat="1" applyFont="1" applyFill="1" applyBorder="1" applyAlignment="1" applyProtection="1">
      <alignment horizontal="center" vertical="center" wrapText="1"/>
    </xf>
    <xf numFmtId="0" fontId="123" fillId="5" borderId="53" xfId="492" applyNumberFormat="1" applyFont="1" applyFill="1" applyBorder="1" applyAlignment="1" applyProtection="1">
      <alignment horizontal="center" vertical="center" wrapText="1"/>
    </xf>
    <xf numFmtId="0" fontId="122" fillId="5" borderId="53" xfId="492" applyNumberFormat="1" applyFont="1" applyFill="1" applyBorder="1" applyAlignment="1" applyProtection="1">
      <alignment horizontal="center" vertical="center" wrapText="1"/>
    </xf>
    <xf numFmtId="49" fontId="121" fillId="5" borderId="41" xfId="492" applyNumberFormat="1" applyFont="1" applyFill="1" applyBorder="1" applyAlignment="1">
      <alignment horizontal="center" vertical="center" wrapText="1"/>
    </xf>
    <xf numFmtId="49" fontId="120" fillId="5" borderId="41" xfId="492" applyNumberFormat="1" applyFont="1" applyFill="1" applyBorder="1" applyAlignment="1">
      <alignment horizontal="center" vertical="center" wrapText="1"/>
    </xf>
    <xf numFmtId="0" fontId="7" fillId="9" borderId="3" xfId="0" applyNumberFormat="1" applyFont="1" applyFill="1" applyBorder="1" applyAlignment="1" applyProtection="1">
      <alignment horizontal="center" vertical="center" wrapText="1"/>
    </xf>
    <xf numFmtId="0" fontId="7" fillId="9" borderId="4" xfId="0" applyNumberFormat="1" applyFont="1" applyFill="1" applyBorder="1" applyAlignment="1" applyProtection="1">
      <alignment horizontal="center" vertical="center" wrapText="1"/>
    </xf>
    <xf numFmtId="49" fontId="94" fillId="39" borderId="1" xfId="0" applyNumberFormat="1" applyFont="1" applyFill="1" applyBorder="1" applyAlignment="1" applyProtection="1">
      <alignment horizontal="center" vertical="center" wrapText="1"/>
    </xf>
    <xf numFmtId="0" fontId="102" fillId="5" borderId="32" xfId="0" applyFont="1" applyFill="1" applyBorder="1" applyAlignment="1">
      <alignment horizontal="center" textRotation="90"/>
    </xf>
    <xf numFmtId="0" fontId="102" fillId="5" borderId="35" xfId="0" applyFont="1" applyFill="1" applyBorder="1" applyAlignment="1">
      <alignment horizontal="center" textRotation="90"/>
    </xf>
    <xf numFmtId="49" fontId="101" fillId="5" borderId="26" xfId="0" applyNumberFormat="1" applyFont="1" applyFill="1" applyBorder="1" applyAlignment="1">
      <alignment horizontal="center" vertical="center" wrapText="1"/>
    </xf>
    <xf numFmtId="0" fontId="7" fillId="9" borderId="26" xfId="0" applyNumberFormat="1" applyFont="1" applyFill="1" applyBorder="1" applyAlignment="1" applyProtection="1">
      <alignment horizontal="center" vertical="center" wrapText="1"/>
    </xf>
    <xf numFmtId="49" fontId="101" fillId="5" borderId="45" xfId="0" applyNumberFormat="1" applyFont="1" applyFill="1" applyBorder="1" applyAlignment="1">
      <alignment horizontal="center" vertical="center" wrapText="1"/>
    </xf>
    <xf numFmtId="49" fontId="101" fillId="5" borderId="61" xfId="0" applyNumberFormat="1" applyFont="1" applyFill="1" applyBorder="1" applyAlignment="1">
      <alignment horizontal="center" vertical="center" wrapText="1"/>
    </xf>
    <xf numFmtId="0" fontId="102" fillId="37" borderId="32" xfId="0" applyFont="1" applyFill="1" applyBorder="1" applyAlignment="1">
      <alignment vertical="center" textRotation="90"/>
    </xf>
    <xf numFmtId="0" fontId="102" fillId="37" borderId="36" xfId="0" applyFont="1" applyFill="1" applyBorder="1" applyAlignment="1">
      <alignment vertical="center" textRotation="90"/>
    </xf>
    <xf numFmtId="0" fontId="102" fillId="5" borderId="50" xfId="0" applyFont="1" applyFill="1" applyBorder="1" applyAlignment="1">
      <alignment horizontal="center" textRotation="90"/>
    </xf>
    <xf numFmtId="0" fontId="102" fillId="5" borderId="51" xfId="0" applyFont="1" applyFill="1" applyBorder="1" applyAlignment="1">
      <alignment horizontal="center" textRotation="90"/>
    </xf>
    <xf numFmtId="0" fontId="102" fillId="5" borderId="36" xfId="0" applyFont="1" applyFill="1" applyBorder="1" applyAlignment="1">
      <alignment horizontal="center" textRotation="90"/>
    </xf>
    <xf numFmtId="49" fontId="145" fillId="5" borderId="1" xfId="0" applyNumberFormat="1" applyFont="1" applyFill="1" applyBorder="1" applyAlignment="1" applyProtection="1">
      <alignment horizontal="center" vertical="center" wrapText="1"/>
    </xf>
    <xf numFmtId="0" fontId="102" fillId="37" borderId="26" xfId="256" applyFont="1" applyFill="1" applyBorder="1" applyAlignment="1">
      <alignment horizontal="center" textRotation="90"/>
    </xf>
    <xf numFmtId="0" fontId="102" fillId="37" borderId="79" xfId="256" applyFont="1" applyFill="1" applyBorder="1" applyAlignment="1">
      <alignment horizontal="center" textRotation="90"/>
    </xf>
    <xf numFmtId="0" fontId="168" fillId="5" borderId="1" xfId="256" applyNumberFormat="1" applyFont="1" applyFill="1" applyBorder="1" applyAlignment="1" applyProtection="1">
      <alignment horizontal="center" vertical="center" wrapText="1"/>
    </xf>
    <xf numFmtId="0" fontId="168" fillId="5" borderId="78" xfId="256" applyNumberFormat="1" applyFont="1" applyFill="1" applyBorder="1" applyAlignment="1" applyProtection="1">
      <alignment horizontal="center" vertical="center" wrapText="1"/>
    </xf>
    <xf numFmtId="0" fontId="171" fillId="39" borderId="37" xfId="256" applyNumberFormat="1" applyFont="1" applyFill="1" applyBorder="1" applyAlignment="1" applyProtection="1">
      <alignment horizontal="center" vertical="center" wrapText="1"/>
    </xf>
    <xf numFmtId="0" fontId="171" fillId="39" borderId="78" xfId="256" applyNumberFormat="1" applyFont="1" applyFill="1" applyBorder="1" applyAlignment="1" applyProtection="1">
      <alignment horizontal="center" vertical="center" wrapText="1"/>
    </xf>
    <xf numFmtId="0" fontId="172" fillId="37" borderId="26" xfId="256" applyFont="1" applyFill="1" applyBorder="1" applyAlignment="1">
      <alignment horizontal="center" textRotation="90"/>
    </xf>
    <xf numFmtId="0" fontId="172" fillId="37" borderId="79" xfId="256" applyFont="1" applyFill="1" applyBorder="1" applyAlignment="1">
      <alignment horizontal="center" textRotation="90"/>
    </xf>
    <xf numFmtId="0" fontId="168" fillId="5" borderId="37" xfId="256" applyNumberFormat="1" applyFont="1" applyFill="1" applyBorder="1" applyAlignment="1" applyProtection="1">
      <alignment horizontal="center" vertical="center" wrapText="1"/>
    </xf>
    <xf numFmtId="0" fontId="168" fillId="2" borderId="37" xfId="256" applyNumberFormat="1" applyFont="1" applyFill="1" applyBorder="1" applyAlignment="1" applyProtection="1">
      <alignment horizontal="center" vertical="center" wrapText="1"/>
    </xf>
    <xf numFmtId="0" fontId="168" fillId="2" borderId="78" xfId="256" applyNumberFormat="1" applyFont="1" applyFill="1" applyBorder="1" applyAlignment="1" applyProtection="1">
      <alignment horizontal="center" vertical="center" wrapText="1"/>
    </xf>
    <xf numFmtId="0" fontId="172" fillId="37" borderId="75" xfId="256" applyFont="1" applyFill="1" applyBorder="1" applyAlignment="1">
      <alignment horizontal="center" vertical="center" textRotation="90"/>
    </xf>
    <xf numFmtId="0" fontId="172" fillId="37" borderId="79" xfId="256" applyFont="1" applyFill="1" applyBorder="1" applyAlignment="1">
      <alignment horizontal="center" vertical="center" textRotation="90"/>
    </xf>
    <xf numFmtId="0" fontId="164" fillId="2" borderId="74" xfId="256" applyNumberFormat="1" applyFont="1" applyFill="1" applyBorder="1" applyAlignment="1" applyProtection="1">
      <alignment horizontal="center" vertical="center" wrapText="1"/>
    </xf>
    <xf numFmtId="0" fontId="164" fillId="2" borderId="1" xfId="256" applyNumberFormat="1" applyFont="1" applyFill="1" applyBorder="1" applyAlignment="1" applyProtection="1">
      <alignment horizontal="center" vertical="center" wrapText="1"/>
    </xf>
    <xf numFmtId="0" fontId="164" fillId="2" borderId="78" xfId="256" applyNumberFormat="1" applyFont="1" applyFill="1" applyBorder="1" applyAlignment="1" applyProtection="1">
      <alignment horizontal="center" vertical="center" wrapText="1"/>
    </xf>
    <xf numFmtId="0" fontId="164" fillId="2" borderId="72" xfId="256" applyNumberFormat="1" applyFont="1" applyFill="1" applyBorder="1" applyAlignment="1" applyProtection="1">
      <alignment horizontal="center" vertical="center" wrapText="1"/>
    </xf>
    <xf numFmtId="0" fontId="170" fillId="5" borderId="73" xfId="256" applyNumberFormat="1" applyFont="1" applyFill="1" applyBorder="1" applyAlignment="1" applyProtection="1">
      <alignment horizontal="center" vertical="center" wrapText="1"/>
    </xf>
    <xf numFmtId="0" fontId="168" fillId="5" borderId="29" xfId="256" applyNumberFormat="1" applyFont="1" applyFill="1" applyBorder="1" applyAlignment="1" applyProtection="1">
      <alignment horizontal="center" vertical="center" wrapText="1"/>
    </xf>
    <xf numFmtId="0" fontId="172" fillId="9" borderId="75" xfId="256" applyFont="1" applyFill="1" applyBorder="1" applyAlignment="1">
      <alignment horizontal="center" vertical="center" textRotation="90"/>
    </xf>
    <xf numFmtId="0" fontId="172" fillId="9" borderId="79" xfId="256" applyFont="1" applyFill="1" applyBorder="1" applyAlignment="1">
      <alignment horizontal="center" vertical="center" textRotation="90"/>
    </xf>
    <xf numFmtId="0" fontId="168" fillId="5" borderId="1" xfId="256" applyNumberFormat="1" applyFont="1" applyFill="1" applyBorder="1" applyAlignment="1" applyProtection="1">
      <alignment horizontal="left" vertical="center" wrapText="1"/>
    </xf>
    <xf numFmtId="0" fontId="168" fillId="5" borderId="79" xfId="256" applyNumberFormat="1" applyFont="1" applyFill="1" applyBorder="1" applyAlignment="1" applyProtection="1">
      <alignment horizontal="left" vertical="center" wrapText="1"/>
    </xf>
    <xf numFmtId="0" fontId="168" fillId="5" borderId="78" xfId="256" applyNumberFormat="1" applyFont="1" applyFill="1" applyBorder="1" applyAlignment="1" applyProtection="1">
      <alignment horizontal="left" vertical="center" wrapText="1"/>
    </xf>
    <xf numFmtId="0" fontId="168" fillId="5" borderId="1" xfId="256" applyNumberFormat="1" applyFont="1" applyFill="1" applyBorder="1" applyAlignment="1" applyProtection="1">
      <alignment vertical="center" wrapText="1"/>
    </xf>
    <xf numFmtId="0" fontId="168" fillId="5" borderId="78" xfId="256" applyNumberFormat="1" applyFont="1" applyFill="1" applyBorder="1" applyAlignment="1" applyProtection="1">
      <alignment vertical="center" wrapText="1"/>
    </xf>
    <xf numFmtId="0" fontId="168" fillId="5" borderId="27" xfId="256" applyNumberFormat="1" applyFont="1" applyFill="1" applyBorder="1" applyAlignment="1" applyProtection="1">
      <alignment horizontal="left" vertical="center" wrapText="1"/>
    </xf>
    <xf numFmtId="0" fontId="169" fillId="39" borderId="6" xfId="256" applyNumberFormat="1" applyFont="1" applyFill="1" applyBorder="1" applyAlignment="1" applyProtection="1">
      <alignment horizontal="center" vertical="center" wrapText="1"/>
    </xf>
    <xf numFmtId="0" fontId="168" fillId="5" borderId="1" xfId="492" applyNumberFormat="1" applyFont="1" applyFill="1" applyBorder="1" applyAlignment="1" applyProtection="1">
      <alignment horizontal="center" vertical="center" wrapText="1"/>
    </xf>
    <xf numFmtId="0" fontId="168" fillId="5" borderId="78" xfId="492" applyNumberFormat="1" applyFont="1" applyFill="1" applyBorder="1" applyAlignment="1" applyProtection="1">
      <alignment horizontal="center" vertical="center" wrapText="1"/>
    </xf>
    <xf numFmtId="0" fontId="168" fillId="39" borderId="1" xfId="256" applyNumberFormat="1" applyFont="1" applyFill="1" applyBorder="1" applyAlignment="1" applyProtection="1">
      <alignment horizontal="center" vertical="top" wrapText="1"/>
    </xf>
    <xf numFmtId="0" fontId="168" fillId="39" borderId="78" xfId="256" applyNumberFormat="1" applyFont="1" applyFill="1" applyBorder="1" applyAlignment="1" applyProtection="1">
      <alignment horizontal="center" vertical="top" wrapText="1"/>
    </xf>
    <xf numFmtId="0" fontId="168" fillId="39" borderId="1" xfId="256" applyNumberFormat="1" applyFont="1" applyFill="1" applyBorder="1" applyAlignment="1" applyProtection="1">
      <alignment horizontal="center" vertical="center" wrapText="1"/>
    </xf>
    <xf numFmtId="0" fontId="168" fillId="39" borderId="1" xfId="492" applyNumberFormat="1" applyFont="1" applyFill="1" applyBorder="1" applyAlignment="1" applyProtection="1">
      <alignment horizontal="left" vertical="center" wrapText="1"/>
    </xf>
    <xf numFmtId="0" fontId="168" fillId="39" borderId="27" xfId="492" applyNumberFormat="1" applyFont="1" applyFill="1" applyBorder="1" applyAlignment="1" applyProtection="1">
      <alignment horizontal="left" vertical="center" wrapText="1"/>
    </xf>
    <xf numFmtId="0" fontId="169" fillId="5" borderId="6" xfId="492" applyNumberFormat="1" applyFont="1" applyFill="1" applyBorder="1" applyAlignment="1" applyProtection="1">
      <alignment horizontal="center" vertical="center" wrapText="1"/>
    </xf>
    <xf numFmtId="0" fontId="168" fillId="5" borderId="29" xfId="492" applyNumberFormat="1" applyFont="1" applyFill="1" applyBorder="1" applyAlignment="1" applyProtection="1">
      <alignment horizontal="center" vertical="center" wrapText="1"/>
    </xf>
    <xf numFmtId="0" fontId="168" fillId="39" borderId="37" xfId="256" applyNumberFormat="1" applyFont="1" applyFill="1" applyBorder="1" applyAlignment="1" applyProtection="1">
      <alignment horizontal="center" vertical="center" wrapText="1"/>
    </xf>
    <xf numFmtId="0" fontId="169" fillId="5" borderId="73" xfId="256" applyNumberFormat="1" applyFont="1" applyFill="1" applyBorder="1" applyAlignment="1" applyProtection="1">
      <alignment horizontal="center" vertical="center" wrapText="1"/>
    </xf>
    <xf numFmtId="0" fontId="168" fillId="39" borderId="37" xfId="256" applyNumberFormat="1" applyFont="1" applyFill="1" applyBorder="1" applyAlignment="1" applyProtection="1">
      <alignment horizontal="left" vertical="center" wrapText="1"/>
    </xf>
    <xf numFmtId="0" fontId="168" fillId="39" borderId="1" xfId="256" applyNumberFormat="1" applyFont="1" applyFill="1" applyBorder="1" applyAlignment="1" applyProtection="1">
      <alignment horizontal="left" vertical="center" wrapText="1"/>
    </xf>
    <xf numFmtId="0" fontId="168" fillId="39" borderId="78" xfId="256" applyNumberFormat="1" applyFont="1" applyFill="1" applyBorder="1" applyAlignment="1" applyProtection="1">
      <alignment horizontal="left" vertical="center" wrapText="1"/>
    </xf>
    <xf numFmtId="0" fontId="171" fillId="39" borderId="75" xfId="256" applyNumberFormat="1" applyFont="1" applyFill="1" applyBorder="1" applyAlignment="1" applyProtection="1">
      <alignment horizontal="center" vertical="center" wrapText="1"/>
    </xf>
    <xf numFmtId="0" fontId="171" fillId="39" borderId="79" xfId="256" applyNumberFormat="1" applyFont="1" applyFill="1" applyBorder="1" applyAlignment="1" applyProtection="1">
      <alignment horizontal="center" vertical="center" wrapText="1"/>
    </xf>
    <xf numFmtId="0" fontId="166" fillId="9" borderId="6" xfId="256" applyNumberFormat="1" applyFont="1" applyFill="1" applyBorder="1" applyAlignment="1" applyProtection="1">
      <alignment horizontal="center" vertical="center" wrapText="1"/>
    </xf>
    <xf numFmtId="0" fontId="167" fillId="9" borderId="6" xfId="256" applyNumberFormat="1" applyFont="1" applyFill="1" applyBorder="1" applyAlignment="1" applyProtection="1">
      <alignment horizontal="center" vertical="center" wrapText="1"/>
    </xf>
    <xf numFmtId="0" fontId="168" fillId="36" borderId="37" xfId="256" applyNumberFormat="1" applyFont="1" applyFill="1" applyBorder="1" applyAlignment="1" applyProtection="1">
      <alignment horizontal="center" vertical="center" wrapText="1"/>
    </xf>
    <xf numFmtId="0" fontId="168" fillId="36" borderId="26" xfId="256" applyNumberFormat="1" applyFont="1" applyFill="1" applyBorder="1" applyAlignment="1" applyProtection="1">
      <alignment horizontal="center" vertical="center" wrapText="1"/>
    </xf>
    <xf numFmtId="0" fontId="164" fillId="2" borderId="68" xfId="256" applyNumberFormat="1" applyFont="1" applyFill="1" applyBorder="1" applyAlignment="1" applyProtection="1">
      <alignment horizontal="center" vertical="center" wrapText="1"/>
    </xf>
    <xf numFmtId="0" fontId="164" fillId="2" borderId="69" xfId="256" applyNumberFormat="1" applyFont="1" applyFill="1" applyBorder="1" applyAlignment="1" applyProtection="1">
      <alignment horizontal="center" vertical="center" wrapText="1"/>
    </xf>
    <xf numFmtId="0" fontId="164" fillId="2" borderId="70" xfId="256" applyNumberFormat="1" applyFont="1" applyFill="1" applyBorder="1" applyAlignment="1" applyProtection="1">
      <alignment horizontal="center" vertical="center" wrapText="1"/>
    </xf>
    <xf numFmtId="0" fontId="164" fillId="2" borderId="27" xfId="256" applyNumberFormat="1" applyFont="1" applyFill="1" applyBorder="1" applyAlignment="1" applyProtection="1">
      <alignment horizontal="center" vertical="center" wrapText="1"/>
    </xf>
    <xf numFmtId="0" fontId="164" fillId="2" borderId="80" xfId="256" applyNumberFormat="1" applyFont="1" applyFill="1" applyBorder="1" applyAlignment="1" applyProtection="1">
      <alignment horizontal="center" vertical="center" wrapText="1"/>
    </xf>
    <xf numFmtId="0" fontId="166" fillId="5" borderId="6" xfId="256" applyNumberFormat="1" applyFont="1" applyFill="1" applyBorder="1" applyAlignment="1" applyProtection="1">
      <alignment horizontal="center" vertical="center" wrapText="1"/>
    </xf>
    <xf numFmtId="0" fontId="168" fillId="39" borderId="78" xfId="256" applyNumberFormat="1" applyFont="1" applyFill="1" applyBorder="1" applyAlignment="1" applyProtection="1">
      <alignment horizontal="center" vertical="center" wrapText="1"/>
    </xf>
    <xf numFmtId="0" fontId="164" fillId="5" borderId="67" xfId="256" applyNumberFormat="1" applyFont="1" applyFill="1" applyBorder="1" applyAlignment="1" applyProtection="1">
      <alignment horizontal="center" vertical="center" wrapText="1"/>
    </xf>
    <xf numFmtId="0" fontId="164" fillId="5" borderId="0" xfId="256" applyNumberFormat="1" applyFont="1" applyFill="1" applyBorder="1" applyAlignment="1" applyProtection="1">
      <alignment horizontal="center" vertical="center" wrapText="1"/>
    </xf>
    <xf numFmtId="0" fontId="164" fillId="5" borderId="71" xfId="256" applyNumberFormat="1" applyFont="1" applyFill="1" applyBorder="1" applyAlignment="1" applyProtection="1">
      <alignment horizontal="center" vertical="center" wrapText="1"/>
    </xf>
    <xf numFmtId="0" fontId="164" fillId="5" borderId="76" xfId="256" applyNumberFormat="1" applyFont="1" applyFill="1" applyBorder="1" applyAlignment="1" applyProtection="1">
      <alignment horizontal="center" vertical="center" wrapText="1"/>
    </xf>
    <xf numFmtId="0" fontId="164" fillId="5" borderId="77" xfId="256" applyNumberFormat="1" applyFont="1" applyFill="1" applyBorder="1" applyAlignment="1" applyProtection="1">
      <alignment horizontal="center" vertical="center" wrapText="1"/>
    </xf>
    <xf numFmtId="0" fontId="165" fillId="5" borderId="6" xfId="256" applyNumberFormat="1" applyFont="1" applyFill="1" applyBorder="1" applyAlignment="1" applyProtection="1">
      <alignment horizontal="center" vertical="center" wrapText="1"/>
    </xf>
    <xf numFmtId="0" fontId="164" fillId="5" borderId="6" xfId="256" applyNumberFormat="1" applyFont="1" applyFill="1" applyBorder="1" applyAlignment="1" applyProtection="1">
      <alignment horizontal="center" vertical="center" wrapText="1"/>
    </xf>
    <xf numFmtId="0" fontId="164" fillId="2" borderId="37" xfId="256" applyNumberFormat="1" applyFont="1" applyFill="1" applyBorder="1" applyAlignment="1" applyProtection="1">
      <alignment horizontal="center" vertical="center" wrapText="1"/>
    </xf>
    <xf numFmtId="0" fontId="168" fillId="5" borderId="1" xfId="492" applyNumberFormat="1" applyFont="1" applyFill="1" applyBorder="1" applyAlignment="1" applyProtection="1">
      <alignment horizontal="left" vertical="center" wrapText="1"/>
    </xf>
    <xf numFmtId="0" fontId="168" fillId="5" borderId="78" xfId="492" applyNumberFormat="1" applyFont="1" applyFill="1" applyBorder="1" applyAlignment="1" applyProtection="1">
      <alignment horizontal="left" vertical="center" wrapText="1"/>
    </xf>
    <xf numFmtId="0" fontId="168" fillId="5" borderId="26" xfId="256" applyNumberFormat="1" applyFont="1" applyFill="1" applyBorder="1" applyAlignment="1" applyProtection="1">
      <alignment horizontal="center" vertical="center" wrapText="1"/>
    </xf>
    <xf numFmtId="0" fontId="168" fillId="5" borderId="72" xfId="256" applyNumberFormat="1" applyFont="1" applyFill="1" applyBorder="1" applyAlignment="1" applyProtection="1">
      <alignment horizontal="center" vertical="center" wrapText="1"/>
    </xf>
    <xf numFmtId="0" fontId="169" fillId="9" borderId="73" xfId="256" applyNumberFormat="1" applyFont="1" applyFill="1" applyBorder="1" applyAlignment="1" applyProtection="1">
      <alignment horizontal="center" vertical="center" wrapText="1"/>
    </xf>
    <xf numFmtId="0" fontId="168" fillId="5" borderId="74" xfId="256" applyNumberFormat="1" applyFont="1" applyFill="1" applyBorder="1" applyAlignment="1" applyProtection="1">
      <alignment horizontal="center" vertical="center" wrapText="1"/>
    </xf>
    <xf numFmtId="0" fontId="226" fillId="5" borderId="32" xfId="261" applyFont="1" applyFill="1" applyBorder="1" applyAlignment="1">
      <alignment horizontal="center" textRotation="90"/>
    </xf>
    <xf numFmtId="0" fontId="226" fillId="5" borderId="36" xfId="261" applyFont="1" applyFill="1" applyBorder="1" applyAlignment="1">
      <alignment horizontal="center" textRotation="90"/>
    </xf>
    <xf numFmtId="49" fontId="227" fillId="5" borderId="41" xfId="261" applyNumberFormat="1" applyFont="1" applyFill="1" applyBorder="1" applyAlignment="1">
      <alignment horizontal="center" vertical="center" wrapText="1"/>
    </xf>
    <xf numFmtId="49" fontId="225" fillId="5" borderId="45" xfId="261" applyNumberFormat="1" applyFont="1" applyFill="1" applyBorder="1" applyAlignment="1">
      <alignment horizontal="center" vertical="center" wrapText="1"/>
    </xf>
    <xf numFmtId="49" fontId="225" fillId="5" borderId="46" xfId="261" applyNumberFormat="1" applyFont="1" applyFill="1" applyBorder="1" applyAlignment="1">
      <alignment horizontal="center" vertical="center" wrapText="1"/>
    </xf>
    <xf numFmtId="49" fontId="225" fillId="5" borderId="40" xfId="261" applyNumberFormat="1" applyFont="1" applyFill="1" applyBorder="1" applyAlignment="1">
      <alignment horizontal="center" vertical="center" wrapText="1"/>
    </xf>
    <xf numFmtId="49" fontId="225" fillId="5" borderId="41" xfId="261" applyNumberFormat="1" applyFont="1" applyFill="1" applyBorder="1" applyAlignment="1">
      <alignment horizontal="center" vertical="center" wrapText="1"/>
    </xf>
    <xf numFmtId="0" fontId="226" fillId="5" borderId="35" xfId="261" applyFont="1" applyFill="1" applyBorder="1" applyAlignment="1">
      <alignment horizontal="center" textRotation="90"/>
    </xf>
    <xf numFmtId="49" fontId="226" fillId="5" borderId="45" xfId="261" applyNumberFormat="1" applyFont="1" applyFill="1" applyBorder="1" applyAlignment="1">
      <alignment horizontal="center" vertical="center" wrapText="1"/>
    </xf>
    <xf numFmtId="49" fontId="226" fillId="5" borderId="46" xfId="261" applyNumberFormat="1" applyFont="1" applyFill="1" applyBorder="1" applyAlignment="1">
      <alignment horizontal="center" vertical="center" wrapText="1"/>
    </xf>
    <xf numFmtId="49" fontId="226" fillId="5" borderId="40" xfId="261" applyNumberFormat="1" applyFont="1" applyFill="1" applyBorder="1" applyAlignment="1">
      <alignment horizontal="center" vertical="center" wrapText="1"/>
    </xf>
    <xf numFmtId="49" fontId="216" fillId="5" borderId="41" xfId="261" applyNumberFormat="1" applyFont="1" applyFill="1" applyBorder="1" applyAlignment="1">
      <alignment horizontal="center" vertical="center" wrapText="1"/>
    </xf>
    <xf numFmtId="49" fontId="220" fillId="5" borderId="45" xfId="261" applyNumberFormat="1" applyFont="1" applyFill="1" applyBorder="1" applyAlignment="1">
      <alignment horizontal="center" vertical="center" wrapText="1"/>
    </xf>
    <xf numFmtId="49" fontId="220" fillId="5" borderId="46" xfId="261" applyNumberFormat="1" applyFont="1" applyFill="1" applyBorder="1" applyAlignment="1">
      <alignment horizontal="center" vertical="center" wrapText="1"/>
    </xf>
    <xf numFmtId="49" fontId="220" fillId="5" borderId="40" xfId="261" applyNumberFormat="1" applyFont="1" applyFill="1" applyBorder="1" applyAlignment="1">
      <alignment horizontal="center" vertical="center" wrapText="1"/>
    </xf>
    <xf numFmtId="49" fontId="214" fillId="5" borderId="41" xfId="261" applyNumberFormat="1" applyFont="1" applyFill="1" applyBorder="1" applyAlignment="1">
      <alignment horizontal="center" vertical="center" wrapText="1"/>
    </xf>
    <xf numFmtId="49" fontId="219" fillId="5" borderId="41" xfId="261" applyNumberFormat="1" applyFont="1" applyFill="1" applyBorder="1" applyAlignment="1">
      <alignment horizontal="center" vertical="center" wrapText="1"/>
    </xf>
    <xf numFmtId="49" fontId="220" fillId="5" borderId="41" xfId="261" applyNumberFormat="1" applyFont="1" applyFill="1" applyBorder="1" applyAlignment="1">
      <alignment horizontal="center" vertical="center" wrapText="1"/>
    </xf>
    <xf numFmtId="49" fontId="223" fillId="5" borderId="45" xfId="261" applyNumberFormat="1" applyFont="1" applyFill="1" applyBorder="1" applyAlignment="1">
      <alignment horizontal="center" vertical="center" wrapText="1"/>
    </xf>
    <xf numFmtId="49" fontId="223" fillId="5" borderId="46" xfId="261" applyNumberFormat="1" applyFont="1" applyFill="1" applyBorder="1" applyAlignment="1">
      <alignment horizontal="center" vertical="center" wrapText="1"/>
    </xf>
    <xf numFmtId="49" fontId="223" fillId="5" borderId="40" xfId="261" applyNumberFormat="1" applyFont="1" applyFill="1" applyBorder="1" applyAlignment="1">
      <alignment horizontal="center" vertical="center" wrapText="1"/>
    </xf>
    <xf numFmtId="49" fontId="224" fillId="5" borderId="41" xfId="261" applyNumberFormat="1" applyFont="1" applyFill="1" applyBorder="1" applyAlignment="1">
      <alignment horizontal="center" vertical="center" wrapText="1"/>
    </xf>
    <xf numFmtId="49" fontId="221" fillId="5" borderId="41" xfId="261" applyNumberFormat="1" applyFont="1" applyFill="1" applyBorder="1" applyAlignment="1">
      <alignment horizontal="center" vertical="center" wrapText="1"/>
    </xf>
    <xf numFmtId="49" fontId="222" fillId="5" borderId="41" xfId="261" applyNumberFormat="1" applyFont="1" applyFill="1" applyBorder="1" applyAlignment="1">
      <alignment horizontal="center" vertical="center" wrapText="1"/>
    </xf>
    <xf numFmtId="0" fontId="218" fillId="5" borderId="3" xfId="261" applyNumberFormat="1" applyFont="1" applyFill="1" applyBorder="1" applyAlignment="1" applyProtection="1">
      <alignment horizontal="center" vertical="center" wrapText="1"/>
    </xf>
    <xf numFmtId="0" fontId="218" fillId="5" borderId="4" xfId="261" applyNumberFormat="1" applyFont="1" applyFill="1" applyBorder="1" applyAlignment="1" applyProtection="1">
      <alignment horizontal="center" vertical="center" wrapText="1"/>
    </xf>
    <xf numFmtId="0" fontId="219" fillId="5" borderId="3" xfId="261" applyNumberFormat="1" applyFont="1" applyFill="1" applyBorder="1" applyAlignment="1" applyProtection="1">
      <alignment horizontal="center" vertical="center" wrapText="1"/>
    </xf>
    <xf numFmtId="0" fontId="219" fillId="5" borderId="4" xfId="261" applyNumberFormat="1" applyFont="1" applyFill="1" applyBorder="1" applyAlignment="1" applyProtection="1">
      <alignment horizontal="center" vertical="center" wrapText="1"/>
    </xf>
    <xf numFmtId="49" fontId="217" fillId="5" borderId="41" xfId="261" applyNumberFormat="1" applyFont="1" applyFill="1" applyBorder="1" applyAlignment="1">
      <alignment horizontal="center" vertical="center" wrapText="1"/>
    </xf>
    <xf numFmtId="0" fontId="213" fillId="5" borderId="41" xfId="261" applyFont="1" applyFill="1" applyBorder="1" applyAlignment="1">
      <alignment horizontal="center" vertical="center"/>
    </xf>
    <xf numFmtId="49" fontId="215" fillId="5" borderId="41" xfId="261" applyNumberFormat="1" applyFont="1" applyFill="1" applyBorder="1" applyAlignment="1">
      <alignment horizontal="center" vertical="center" wrapText="1"/>
    </xf>
    <xf numFmtId="0" fontId="193" fillId="0" borderId="0" xfId="1" applyFont="1" applyFill="1" applyAlignment="1">
      <alignment horizontal="center" vertical="center" wrapText="1"/>
    </xf>
    <xf numFmtId="0" fontId="193" fillId="0" borderId="0" xfId="1" applyFont="1" applyFill="1" applyAlignment="1">
      <alignment horizontal="center" vertical="center"/>
    </xf>
    <xf numFmtId="0" fontId="241" fillId="0" borderId="87" xfId="1" applyFont="1" applyFill="1" applyBorder="1" applyAlignment="1">
      <alignment horizontal="center"/>
    </xf>
    <xf numFmtId="0" fontId="134" fillId="5" borderId="88" xfId="375" applyFont="1" applyFill="1" applyBorder="1" applyAlignment="1">
      <alignment horizontal="center"/>
    </xf>
    <xf numFmtId="0" fontId="134" fillId="0" borderId="89" xfId="7" applyFont="1" applyBorder="1"/>
    <xf numFmtId="0" fontId="242" fillId="0" borderId="90" xfId="7" applyFont="1" applyBorder="1"/>
    <xf numFmtId="14" fontId="243" fillId="0" borderId="88" xfId="491" applyNumberFormat="1" applyFont="1" applyFill="1" applyBorder="1" applyAlignment="1">
      <alignment horizontal="center"/>
    </xf>
    <xf numFmtId="14" fontId="243" fillId="0" borderId="88" xfId="490" applyNumberFormat="1" applyFont="1" applyBorder="1" applyAlignment="1">
      <alignment horizontal="center"/>
    </xf>
    <xf numFmtId="0" fontId="134" fillId="0" borderId="91" xfId="305" applyFont="1" applyBorder="1" applyAlignment="1">
      <alignment horizontal="center"/>
    </xf>
    <xf numFmtId="0" fontId="137" fillId="0" borderId="87" xfId="1" applyFont="1" applyBorder="1" applyAlignment="1">
      <alignment horizontal="center"/>
    </xf>
    <xf numFmtId="0" fontId="241" fillId="0" borderId="87" xfId="1" applyFont="1" applyBorder="1" applyAlignment="1"/>
    <xf numFmtId="0" fontId="115" fillId="0" borderId="0" xfId="502" applyFont="1"/>
    <xf numFmtId="0" fontId="116" fillId="0" borderId="0" xfId="502" applyFont="1" applyBorder="1"/>
    <xf numFmtId="0" fontId="117" fillId="0" borderId="0" xfId="502" applyFont="1" applyBorder="1"/>
    <xf numFmtId="0" fontId="244" fillId="0" borderId="0" xfId="502" applyBorder="1"/>
    <xf numFmtId="0" fontId="195" fillId="0" borderId="0" xfId="502" applyFont="1"/>
    <xf numFmtId="0" fontId="118" fillId="0" borderId="0" xfId="502" applyFont="1" applyBorder="1" applyAlignment="1">
      <alignment horizontal="center"/>
    </xf>
    <xf numFmtId="0" fontId="115" fillId="5" borderId="32" xfId="502" applyFont="1" applyFill="1" applyBorder="1" applyAlignment="1">
      <alignment horizontal="center" vertical="center"/>
    </xf>
    <xf numFmtId="49" fontId="119" fillId="5" borderId="41" xfId="502" applyNumberFormat="1" applyFont="1" applyFill="1" applyBorder="1" applyAlignment="1">
      <alignment horizontal="center" vertical="center" wrapText="1"/>
    </xf>
    <xf numFmtId="49" fontId="245" fillId="5" borderId="41" xfId="502" applyNumberFormat="1" applyFont="1" applyFill="1" applyBorder="1" applyAlignment="1">
      <alignment horizontal="center" vertical="center" wrapText="1"/>
    </xf>
    <xf numFmtId="0" fontId="246" fillId="5" borderId="3" xfId="502" applyNumberFormat="1" applyFont="1" applyFill="1" applyBorder="1" applyAlignment="1" applyProtection="1">
      <alignment horizontal="center" vertical="center" wrapText="1"/>
    </xf>
    <xf numFmtId="0" fontId="115" fillId="5" borderId="31" xfId="502" applyFont="1" applyFill="1" applyBorder="1" applyAlignment="1">
      <alignment horizontal="center" vertical="center"/>
    </xf>
    <xf numFmtId="49" fontId="247" fillId="5" borderId="41" xfId="502" applyNumberFormat="1" applyFont="1" applyFill="1" applyBorder="1" applyAlignment="1">
      <alignment horizontal="center" vertical="center" wrapText="1"/>
    </xf>
    <xf numFmtId="49" fontId="248" fillId="5" borderId="41" xfId="502" applyNumberFormat="1" applyFont="1" applyFill="1" applyBorder="1" applyAlignment="1">
      <alignment horizontal="center" vertical="center" wrapText="1"/>
    </xf>
    <xf numFmtId="49" fontId="247" fillId="5" borderId="41" xfId="502" applyNumberFormat="1" applyFont="1" applyFill="1" applyBorder="1" applyAlignment="1">
      <alignment horizontal="center" vertical="center" wrapText="1"/>
    </xf>
    <xf numFmtId="0" fontId="246" fillId="5" borderId="4" xfId="502" applyNumberFormat="1" applyFont="1" applyFill="1" applyBorder="1" applyAlignment="1" applyProtection="1">
      <alignment horizontal="center" vertical="center" wrapText="1"/>
    </xf>
    <xf numFmtId="49" fontId="248" fillId="5" borderId="41" xfId="502" applyNumberFormat="1" applyFont="1" applyFill="1" applyBorder="1" applyAlignment="1">
      <alignment horizontal="center" vertical="center" wrapText="1"/>
    </xf>
    <xf numFmtId="49" fontId="249" fillId="5" borderId="41" xfId="502" applyNumberFormat="1" applyFont="1" applyFill="1" applyBorder="1" applyAlignment="1">
      <alignment horizontal="center" vertical="center" wrapText="1"/>
    </xf>
    <xf numFmtId="0" fontId="124" fillId="0" borderId="0" xfId="502" applyFont="1"/>
    <xf numFmtId="49" fontId="249" fillId="5" borderId="41" xfId="502" applyNumberFormat="1" applyFont="1" applyFill="1" applyBorder="1" applyAlignment="1">
      <alignment horizontal="center" vertical="center" wrapText="1"/>
    </xf>
    <xf numFmtId="49" fontId="250" fillId="5" borderId="41" xfId="502" applyNumberFormat="1" applyFont="1" applyFill="1" applyBorder="1" applyAlignment="1">
      <alignment horizontal="center" vertical="center" wrapText="1"/>
    </xf>
    <xf numFmtId="0" fontId="115" fillId="5" borderId="36" xfId="502" applyFont="1" applyFill="1" applyBorder="1" applyAlignment="1">
      <alignment horizontal="center" vertical="center"/>
    </xf>
    <xf numFmtId="49" fontId="119" fillId="5" borderId="41" xfId="502" applyNumberFormat="1" applyFont="1" applyFill="1" applyBorder="1" applyAlignment="1">
      <alignment horizontal="center" vertical="center" wrapText="1"/>
    </xf>
    <xf numFmtId="0" fontId="119" fillId="5" borderId="41" xfId="502" applyNumberFormat="1" applyFont="1" applyFill="1" applyBorder="1" applyAlignment="1">
      <alignment horizontal="center" vertical="center" wrapText="1"/>
    </xf>
    <xf numFmtId="49" fontId="126" fillId="5" borderId="41" xfId="502" applyNumberFormat="1" applyFont="1" applyFill="1" applyBorder="1" applyAlignment="1">
      <alignment horizontal="center" vertical="center" wrapText="1"/>
    </xf>
    <xf numFmtId="0" fontId="115" fillId="5" borderId="0" xfId="502" applyFont="1" applyFill="1"/>
    <xf numFmtId="49" fontId="119" fillId="5" borderId="0" xfId="502" applyNumberFormat="1" applyFont="1" applyFill="1" applyBorder="1" applyAlignment="1">
      <alignment horizontal="center" vertical="center" wrapText="1"/>
    </xf>
    <xf numFmtId="0" fontId="119" fillId="5" borderId="0" xfId="502" applyNumberFormat="1" applyFont="1" applyFill="1" applyBorder="1" applyAlignment="1">
      <alignment horizontal="center" vertical="center" wrapText="1"/>
    </xf>
    <xf numFmtId="49" fontId="126" fillId="5" borderId="0" xfId="502" applyNumberFormat="1" applyFont="1" applyFill="1" applyBorder="1" applyAlignment="1">
      <alignment horizontal="center" vertical="center" wrapText="1"/>
    </xf>
    <xf numFmtId="0" fontId="251" fillId="0" borderId="95" xfId="502" applyFont="1" applyBorder="1" applyAlignment="1">
      <alignment horizontal="center"/>
    </xf>
    <xf numFmtId="0" fontId="132" fillId="6" borderId="5" xfId="502" applyNumberFormat="1" applyFont="1" applyFill="1" applyBorder="1" applyAlignment="1">
      <alignment horizontal="left" wrapText="1"/>
    </xf>
    <xf numFmtId="49" fontId="252" fillId="6" borderId="5" xfId="502" applyNumberFormat="1" applyFont="1" applyFill="1" applyBorder="1" applyAlignment="1">
      <alignment horizontal="left" wrapText="1"/>
    </xf>
    <xf numFmtId="14" fontId="132" fillId="6" borderId="5" xfId="502" applyNumberFormat="1" applyFont="1" applyFill="1" applyBorder="1" applyAlignment="1">
      <alignment horizontal="left" wrapText="1"/>
    </xf>
    <xf numFmtId="49" fontId="132" fillId="6" borderId="5" xfId="502" applyNumberFormat="1" applyFont="1" applyFill="1" applyBorder="1" applyAlignment="1">
      <alignment horizontal="left" wrapText="1"/>
    </xf>
    <xf numFmtId="0" fontId="132" fillId="6" borderId="5" xfId="502" applyNumberFormat="1" applyFont="1" applyFill="1" applyBorder="1" applyAlignment="1">
      <alignment horizontal="center" wrapText="1"/>
    </xf>
    <xf numFmtId="0" fontId="250" fillId="6" borderId="5" xfId="502" applyFont="1" applyFill="1" applyBorder="1" applyAlignment="1">
      <alignment horizontal="center" wrapText="1"/>
    </xf>
    <xf numFmtId="0" fontId="132" fillId="41" borderId="5" xfId="502" applyFont="1" applyFill="1" applyBorder="1" applyAlignment="1">
      <alignment horizontal="center" wrapText="1"/>
    </xf>
    <xf numFmtId="0" fontId="132" fillId="46" borderId="5" xfId="502" applyFont="1" applyFill="1" applyBorder="1" applyAlignment="1">
      <alignment horizontal="center" wrapText="1"/>
    </xf>
    <xf numFmtId="49" fontId="253" fillId="6" borderId="5" xfId="502" applyNumberFormat="1" applyFont="1" applyFill="1" applyBorder="1" applyAlignment="1">
      <alignment horizontal="center" wrapText="1"/>
    </xf>
    <xf numFmtId="0" fontId="132" fillId="42" borderId="5" xfId="502" applyFont="1" applyFill="1" applyBorder="1" applyAlignment="1">
      <alignment horizontal="center" wrapText="1"/>
    </xf>
    <xf numFmtId="0" fontId="133" fillId="42" borderId="5" xfId="502" applyFont="1" applyFill="1" applyBorder="1" applyAlignment="1">
      <alignment horizontal="center" wrapText="1"/>
    </xf>
    <xf numFmtId="164" fontId="254" fillId="0" borderId="63" xfId="144" applyNumberFormat="1" applyFont="1" applyBorder="1" applyAlignment="1">
      <alignment horizontal="center"/>
    </xf>
    <xf numFmtId="0" fontId="255" fillId="42" borderId="5" xfId="502" applyFont="1" applyFill="1" applyBorder="1" applyAlignment="1">
      <alignment horizontal="center" wrapText="1"/>
    </xf>
    <xf numFmtId="0" fontId="115" fillId="0" borderId="0" xfId="502" applyFont="1" applyAlignment="1"/>
    <xf numFmtId="0" fontId="108" fillId="0" borderId="0" xfId="502" applyFont="1"/>
    <xf numFmtId="0" fontId="142" fillId="0" borderId="0" xfId="502" applyFont="1" applyBorder="1"/>
    <xf numFmtId="0" fontId="143" fillId="0" borderId="0" xfId="502" applyFont="1"/>
  </cellXfs>
  <cellStyles count="503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1"/>
    <cellStyle name="1_Sheet2" xfId="22"/>
    <cellStyle name="2" xfId="23"/>
    <cellStyle name="2_CMU-PM" xfId="24"/>
    <cellStyle name="2_Sheet2" xfId="25"/>
    <cellStyle name="20% - Accent1 2" xfId="26"/>
    <cellStyle name="20% - Accent1 3" xfId="27"/>
    <cellStyle name="20% - Accent1 4" xfId="28"/>
    <cellStyle name="20% - Accent2 2" xfId="29"/>
    <cellStyle name="20% - Accent2 3" xfId="30"/>
    <cellStyle name="20% - Accent2 4" xfId="31"/>
    <cellStyle name="20% - Accent3 2" xfId="32"/>
    <cellStyle name="20% - Accent3 3" xfId="33"/>
    <cellStyle name="20% - Accent3 4" xfId="34"/>
    <cellStyle name="20% - Accent4 2" xfId="35"/>
    <cellStyle name="20% - Accent4 3" xfId="36"/>
    <cellStyle name="20% - Accent4 4" xfId="37"/>
    <cellStyle name="20% - Accent5 2" xfId="38"/>
    <cellStyle name="20% - Accent5 3" xfId="39"/>
    <cellStyle name="20% - Accent5 4" xfId="40"/>
    <cellStyle name="20% - Accent6 2" xfId="41"/>
    <cellStyle name="20% - Accent6 3" xfId="42"/>
    <cellStyle name="20% - Accent6 4" xfId="43"/>
    <cellStyle name="3" xfId="44"/>
    <cellStyle name="3_CMU-PM" xfId="45"/>
    <cellStyle name="3_Sheet2" xfId="46"/>
    <cellStyle name="³f¹ô[0]_ÿÿÿÿÿÿ" xfId="47"/>
    <cellStyle name="³f¹ô_ÿÿÿÿÿÿ" xfId="48"/>
    <cellStyle name="4" xfId="49"/>
    <cellStyle name="4_Sheet2" xfId="50"/>
    <cellStyle name="40% - Accent1 2" xfId="51"/>
    <cellStyle name="40% - Accent1 3" xfId="52"/>
    <cellStyle name="40% - Accent1 4" xfId="53"/>
    <cellStyle name="40% - Accent2 2" xfId="54"/>
    <cellStyle name="40% - Accent2 3" xfId="55"/>
    <cellStyle name="40% - Accent2 4" xfId="56"/>
    <cellStyle name="40% - Accent3 2" xfId="57"/>
    <cellStyle name="40% - Accent3 3" xfId="58"/>
    <cellStyle name="40% - Accent3 4" xfId="59"/>
    <cellStyle name="40% - Accent4 2" xfId="60"/>
    <cellStyle name="40% - Accent4 3" xfId="61"/>
    <cellStyle name="40% - Accent4 4" xfId="62"/>
    <cellStyle name="40% - Accent5 2" xfId="63"/>
    <cellStyle name="40% - Accent5 3" xfId="64"/>
    <cellStyle name="40% - Accent5 4" xfId="65"/>
    <cellStyle name="40% - Accent6 2" xfId="66"/>
    <cellStyle name="40% - Accent6 3" xfId="67"/>
    <cellStyle name="40% - Accent6 4" xfId="68"/>
    <cellStyle name="60% - Accent1 2" xfId="69"/>
    <cellStyle name="60% - Accent1 3" xfId="70"/>
    <cellStyle name="60% - Accent1 4" xfId="71"/>
    <cellStyle name="60% - Accent2 2" xfId="72"/>
    <cellStyle name="60% - Accent2 3" xfId="73"/>
    <cellStyle name="60% - Accent2 4" xfId="74"/>
    <cellStyle name="60% - Accent3 2" xfId="75"/>
    <cellStyle name="60% - Accent3 3" xfId="76"/>
    <cellStyle name="60% - Accent3 4" xfId="77"/>
    <cellStyle name="60% - Accent4 2" xfId="78"/>
    <cellStyle name="60% - Accent4 3" xfId="79"/>
    <cellStyle name="60% - Accent4 4" xfId="80"/>
    <cellStyle name="60% - Accent5 2" xfId="81"/>
    <cellStyle name="60% - Accent5 3" xfId="82"/>
    <cellStyle name="60% - Accent5 4" xfId="83"/>
    <cellStyle name="60% - Accent6 2" xfId="84"/>
    <cellStyle name="60% - Accent6 3" xfId="85"/>
    <cellStyle name="60% - Accent6 4" xfId="86"/>
    <cellStyle name="Accent1 2" xfId="87"/>
    <cellStyle name="Accent1 3" xfId="88"/>
    <cellStyle name="Accent1 4" xfId="89"/>
    <cellStyle name="Accent2 2" xfId="90"/>
    <cellStyle name="Accent2 3" xfId="91"/>
    <cellStyle name="Accent2 4" xfId="92"/>
    <cellStyle name="Accent3 2" xfId="93"/>
    <cellStyle name="Accent3 3" xfId="94"/>
    <cellStyle name="Accent3 4" xfId="95"/>
    <cellStyle name="Accent4 2" xfId="96"/>
    <cellStyle name="Accent4 3" xfId="97"/>
    <cellStyle name="Accent4 4" xfId="98"/>
    <cellStyle name="Accent5 2" xfId="99"/>
    <cellStyle name="Accent5 3" xfId="100"/>
    <cellStyle name="Accent5 4" xfId="101"/>
    <cellStyle name="Accent6 2" xfId="102"/>
    <cellStyle name="Accent6 3" xfId="103"/>
    <cellStyle name="Accent6 4" xfId="104"/>
    <cellStyle name="ÅëÈ­ [0]_±âÅ¸" xfId="105"/>
    <cellStyle name="AeE­ [0]_INQUIRY ¿µ¾÷AßAø " xfId="106"/>
    <cellStyle name="ÅëÈ­ [0]_S" xfId="107"/>
    <cellStyle name="ÅëÈ­_±âÅ¸" xfId="108"/>
    <cellStyle name="AeE­_INQUIRY ¿µ¾÷AßAø " xfId="109"/>
    <cellStyle name="ÅëÈ­_S" xfId="110"/>
    <cellStyle name="ÄÞ¸¶ [0]_±âÅ¸" xfId="111"/>
    <cellStyle name="AÞ¸¶ [0]_INQUIRY ¿?¾÷AßAø " xfId="112"/>
    <cellStyle name="ÄÞ¸¶ [0]_S" xfId="113"/>
    <cellStyle name="ÄÞ¸¶_±âÅ¸" xfId="114"/>
    <cellStyle name="AÞ¸¶_INQUIRY ¿?¾÷AßAø " xfId="115"/>
    <cellStyle name="ÄÞ¸¶_S" xfId="116"/>
    <cellStyle name="Bad 2" xfId="117"/>
    <cellStyle name="Bad 3" xfId="118"/>
    <cellStyle name="Bad 4" xfId="119"/>
    <cellStyle name="blank" xfId="120"/>
    <cellStyle name="C?AØ_¿?¾÷CoE² " xfId="121"/>
    <cellStyle name="Ç¥ÁØ_#2(M17)_1" xfId="122"/>
    <cellStyle name="C￥AØ_¿μ¾÷CoE² " xfId="123"/>
    <cellStyle name="Ç¥ÁØ_S" xfId="124"/>
    <cellStyle name="C￥AØ_Sheet1_¿μ¾÷CoE² " xfId="125"/>
    <cellStyle name="Calc Currency (0)" xfId="126"/>
    <cellStyle name="Calc Currency (0) 2" xfId="127"/>
    <cellStyle name="Calc Currency (0) 3" xfId="128"/>
    <cellStyle name="Calc Currency (0)_2 K17-18 Diem RL K1 NH 2013-2014" xfId="129"/>
    <cellStyle name="Calc Percent (0)" xfId="130"/>
    <cellStyle name="Calc Percent (1)" xfId="131"/>
    <cellStyle name="Calculation 2" xfId="132"/>
    <cellStyle name="Calculation 3" xfId="133"/>
    <cellStyle name="Calculation 4" xfId="134"/>
    <cellStyle name="category" xfId="135"/>
    <cellStyle name="Check Cell 2" xfId="136"/>
    <cellStyle name="Check Cell 3" xfId="137"/>
    <cellStyle name="Check Cell 4" xfId="138"/>
    <cellStyle name="Comma 2" xfId="139"/>
    <cellStyle name="Comma 2 2" xfId="140"/>
    <cellStyle name="Comma 3" xfId="141"/>
    <cellStyle name="Comma 4" xfId="142"/>
    <cellStyle name="Comma 5" xfId="143"/>
    <cellStyle name="Comma 6" xfId="144"/>
    <cellStyle name="Comma 7" xfId="495"/>
    <cellStyle name="Comma 7 2" xfId="501"/>
    <cellStyle name="Comma 8" xfId="496"/>
    <cellStyle name="comma zerodec" xfId="145"/>
    <cellStyle name="Comma0" xfId="146"/>
    <cellStyle name="Comma0 2" xfId="147"/>
    <cellStyle name="Comma0 3" xfId="148"/>
    <cellStyle name="Comma0_Sheet2" xfId="149"/>
    <cellStyle name="Currency0" xfId="150"/>
    <cellStyle name="Currency0 2" xfId="151"/>
    <cellStyle name="Currency0 3" xfId="152"/>
    <cellStyle name="Currency0_KẾ TOÁN" xfId="153"/>
    <cellStyle name="Currency1" xfId="154"/>
    <cellStyle name="Date" xfId="155"/>
    <cellStyle name="Date 2" xfId="156"/>
    <cellStyle name="Date 3" xfId="157"/>
    <cellStyle name="Date_Sheet2" xfId="158"/>
    <cellStyle name="Dezimal [0]_Compiling Utility Macros" xfId="159"/>
    <cellStyle name="Dezimal_Compiling Utility Macros" xfId="160"/>
    <cellStyle name="Dollar (zero dec)" xfId="161"/>
    <cellStyle name="DuToanBXD" xfId="162"/>
    <cellStyle name="Enter Currency (0)" xfId="163"/>
    <cellStyle name="Enter Currency (0) 2" xfId="164"/>
    <cellStyle name="Enter Currency (0) 3" xfId="165"/>
    <cellStyle name="Enter Currency (0)_2 K17-18 Diem RL K1 NH 2013-2014" xfId="166"/>
    <cellStyle name="Excel Built-in Normal" xfId="167"/>
    <cellStyle name="Explanatory Text 2" xfId="168"/>
    <cellStyle name="Explanatory Text 3" xfId="169"/>
    <cellStyle name="Explanatory Text 4" xfId="170"/>
    <cellStyle name="Fixed" xfId="171"/>
    <cellStyle name="Fixed 2" xfId="172"/>
    <cellStyle name="Fixed 3" xfId="173"/>
    <cellStyle name="Fixed_Sheet2" xfId="174"/>
    <cellStyle name="Good 2" xfId="175"/>
    <cellStyle name="Good 3" xfId="176"/>
    <cellStyle name="Good 4" xfId="177"/>
    <cellStyle name="Grey" xfId="178"/>
    <cellStyle name="Grey 2" xfId="179"/>
    <cellStyle name="HEADER" xfId="180"/>
    <cellStyle name="Header1" xfId="181"/>
    <cellStyle name="Header2" xfId="182"/>
    <cellStyle name="Heading 1 2" xfId="183"/>
    <cellStyle name="Heading 1 3" xfId="184"/>
    <cellStyle name="Heading 1 4" xfId="185"/>
    <cellStyle name="Heading 2 2" xfId="186"/>
    <cellStyle name="Heading 2 3" xfId="187"/>
    <cellStyle name="Heading 2 4" xfId="188"/>
    <cellStyle name="Heading 3 2" xfId="189"/>
    <cellStyle name="Heading 3 3" xfId="190"/>
    <cellStyle name="Heading 3 4" xfId="191"/>
    <cellStyle name="Heading 4 2" xfId="192"/>
    <cellStyle name="Heading 4 3" xfId="193"/>
    <cellStyle name="Heading 4 4" xfId="194"/>
    <cellStyle name="HEADING1" xfId="195"/>
    <cellStyle name="HEADING1 1" xfId="196"/>
    <cellStyle name="HEADING1 2" xfId="197"/>
    <cellStyle name="HEADING1 3" xfId="198"/>
    <cellStyle name="HEADING1_19AHD" xfId="199"/>
    <cellStyle name="HEADING2" xfId="200"/>
    <cellStyle name="HEADING2 2" xfId="201"/>
    <cellStyle name="HEADING2 3" xfId="202"/>
    <cellStyle name="HEADING2_Anh van khong chuyen K17 HK1" xfId="203"/>
    <cellStyle name="Hyperlink 2" xfId="204"/>
    <cellStyle name="Hyperlink 3" xfId="205"/>
    <cellStyle name="Input [yellow]" xfId="206"/>
    <cellStyle name="Input [yellow] 2" xfId="207"/>
    <cellStyle name="Input 2" xfId="208"/>
    <cellStyle name="Input 3" xfId="209"/>
    <cellStyle name="Input 4" xfId="210"/>
    <cellStyle name="Link Currency (0)" xfId="211"/>
    <cellStyle name="Link Currency (0) 2" xfId="212"/>
    <cellStyle name="Link Currency (0) 3" xfId="213"/>
    <cellStyle name="Link Currency (0)_2 K17-18 Diem RL K1 NH 2013-2014" xfId="214"/>
    <cellStyle name="Linked Cell 2" xfId="215"/>
    <cellStyle name="Linked Cell 3" xfId="216"/>
    <cellStyle name="Linked Cell 4" xfId="217"/>
    <cellStyle name="Milliers [0]_AR1194" xfId="218"/>
    <cellStyle name="Milliers_AR1194" xfId="219"/>
    <cellStyle name="Model" xfId="220"/>
    <cellStyle name="moi" xfId="221"/>
    <cellStyle name="Monétaire [0]_AR1194" xfId="222"/>
    <cellStyle name="Monétaire_AR1194" xfId="223"/>
    <cellStyle name="n" xfId="224"/>
    <cellStyle name="n_CMU-PM" xfId="225"/>
    <cellStyle name="n_Sheet2" xfId="226"/>
    <cellStyle name="Neutral 2" xfId="227"/>
    <cellStyle name="Neutral 3" xfId="228"/>
    <cellStyle name="Neutral 4" xfId="229"/>
    <cellStyle name="New Times Roman" xfId="230"/>
    <cellStyle name="New Times Roman 2" xfId="231"/>
    <cellStyle name="New Times Roman 3" xfId="232"/>
    <cellStyle name="New Times Roman_CĐX" xfId="233"/>
    <cellStyle name="no dec" xfId="234"/>
    <cellStyle name="Normal" xfId="0" builtinId="0"/>
    <cellStyle name="Normal - Style1" xfId="235"/>
    <cellStyle name="Normal - Style1 2" xfId="236"/>
    <cellStyle name="Normal - Style1_CHÍNH" xfId="237"/>
    <cellStyle name="Normal 10" xfId="238"/>
    <cellStyle name="Normal 10 2" xfId="239"/>
    <cellStyle name="Normal 10 2 2" xfId="240"/>
    <cellStyle name="Normal 10 2 3" xfId="241"/>
    <cellStyle name="Normal 10 3" xfId="242"/>
    <cellStyle name="Normal 11" xfId="243"/>
    <cellStyle name="Normal 12" xfId="244"/>
    <cellStyle name="Normal 13" xfId="245"/>
    <cellStyle name="Normal 14" xfId="246"/>
    <cellStyle name="Normal 14 2" xfId="247"/>
    <cellStyle name="Normal 14 3" xfId="248"/>
    <cellStyle name="Normal 15" xfId="249"/>
    <cellStyle name="Normal 15 2" xfId="250"/>
    <cellStyle name="Normal 16" xfId="251"/>
    <cellStyle name="Normal 17" xfId="252"/>
    <cellStyle name="Normal 17 2" xfId="253"/>
    <cellStyle name="Normal 18" xfId="254"/>
    <cellStyle name="Normal 19" xfId="255"/>
    <cellStyle name="Normal 2" xfId="256"/>
    <cellStyle name="Normal 2 10" xfId="257"/>
    <cellStyle name="Normal 2 11" xfId="258"/>
    <cellStyle name="Normal 2 12" xfId="259"/>
    <cellStyle name="Normal 2 13" xfId="260"/>
    <cellStyle name="Normal 2 14" xfId="261"/>
    <cellStyle name="Normal 2 2" xfId="262"/>
    <cellStyle name="Normal 2 2 2" xfId="263"/>
    <cellStyle name="Normal 2 2 2 2" xfId="264"/>
    <cellStyle name="Normal 2 2 2 2 2" xfId="265"/>
    <cellStyle name="Normal 2 2 2 2 3" xfId="266"/>
    <cellStyle name="Normal 2 2 2_DRL HK1 15-16 Khoa Ngoai Ngu (02.03.16)" xfId="267"/>
    <cellStyle name="Normal 2 2 3" xfId="268"/>
    <cellStyle name="Normal 2 2 3 2" xfId="269"/>
    <cellStyle name="Normal 2 2 4" xfId="270"/>
    <cellStyle name="Normal 2 2 5" xfId="9"/>
    <cellStyle name="Normal 2 2 5 2" xfId="271"/>
    <cellStyle name="Normal 2 2 5 2 2" xfId="272"/>
    <cellStyle name="Normal 2 2 5 2 2 2" xfId="273"/>
    <cellStyle name="Normal 2 2 5 2 2 3" xfId="274"/>
    <cellStyle name="Normal 2 2 5 2 2 4" xfId="275"/>
    <cellStyle name="Normal 2 2 5 2 3" xfId="276"/>
    <cellStyle name="Normal 2 2 5 2 4" xfId="277"/>
    <cellStyle name="Normal 2 2 5 2 5" xfId="278"/>
    <cellStyle name="Normal 2 2 5 2 5 2" xfId="279"/>
    <cellStyle name="Normal 2 2 5 3" xfId="280"/>
    <cellStyle name="Normal 2 2 5 3 2" xfId="281"/>
    <cellStyle name="Normal 2 2 5 3 3" xfId="282"/>
    <cellStyle name="Normal 2 2 5 3 4" xfId="283"/>
    <cellStyle name="Normal 2 2 5 3 4 2" xfId="284"/>
    <cellStyle name="Normal 2 2 5 3 5" xfId="285"/>
    <cellStyle name="Normal 2 2 5 3 5 2" xfId="286"/>
    <cellStyle name="Normal 2 2 5 3 6" xfId="287"/>
    <cellStyle name="Normal 2 2 5 3 6 2" xfId="288"/>
    <cellStyle name="Normal 2 2 5 3 7" xfId="289"/>
    <cellStyle name="Normal 2 2 5 3 7 2" xfId="290"/>
    <cellStyle name="Normal 2 2 5 3 8" xfId="291"/>
    <cellStyle name="Normal 2 2 5 3 9" xfId="292"/>
    <cellStyle name="Normal 2 2 5 3 9 2" xfId="293"/>
    <cellStyle name="Normal 2 2 6" xfId="294"/>
    <cellStyle name="Normal 2 2_2 K17-18 Diem RL K1 NH 2013-2014" xfId="295"/>
    <cellStyle name="Normal 2 3" xfId="296"/>
    <cellStyle name="Normal 2 3 2" xfId="297"/>
    <cellStyle name="Normal 2 3 2 2" xfId="298"/>
    <cellStyle name="Normal 2 3 2 2 2" xfId="299"/>
    <cellStyle name="Normal 2 3 3" xfId="300"/>
    <cellStyle name="Normal 2 3 4" xfId="301"/>
    <cellStyle name="Normal 2 3_AVDL" xfId="302"/>
    <cellStyle name="Normal 2 4" xfId="303"/>
    <cellStyle name="Normal 2 4 2" xfId="304"/>
    <cellStyle name="Normal 2 5" xfId="305"/>
    <cellStyle name="Normal 2 5 2" xfId="306"/>
    <cellStyle name="Normal 2 5 2 2" xfId="307"/>
    <cellStyle name="Normal 2 5 2 3" xfId="3"/>
    <cellStyle name="Normal 2 5 2 3 2" xfId="308"/>
    <cellStyle name="Normal 2 5 2 3 3" xfId="497"/>
    <cellStyle name="Normal 2 5 2 4" xfId="309"/>
    <cellStyle name="Normal 2 5 2 5" xfId="310"/>
    <cellStyle name="Normal 2 5 3" xfId="311"/>
    <cellStyle name="Normal 2 5 3 2" xfId="312"/>
    <cellStyle name="Normal 2 5 3 2 2" xfId="313"/>
    <cellStyle name="Normal 2 5 3 2 2 2" xfId="314"/>
    <cellStyle name="Normal 2 5 3 2 2 3" xfId="315"/>
    <cellStyle name="Normal 2 5 3 2 2 3 2" xfId="316"/>
    <cellStyle name="Normal 2 5 3 3" xfId="317"/>
    <cellStyle name="Normal 2 5 3 4" xfId="318"/>
    <cellStyle name="Normal 2 5 4" xfId="4"/>
    <cellStyle name="Normal 2 5 4 2" xfId="319"/>
    <cellStyle name="Normal 2 5 4 3" xfId="320"/>
    <cellStyle name="Normal 2 5 4 4" xfId="498"/>
    <cellStyle name="Normal 2 5 5" xfId="2"/>
    <cellStyle name="Normal 2 5 5 2" xfId="499"/>
    <cellStyle name="Normal 2 5 6" xfId="494"/>
    <cellStyle name="Normal 2 6" xfId="321"/>
    <cellStyle name="Normal 2 7" xfId="322"/>
    <cellStyle name="Normal 2 8" xfId="323"/>
    <cellStyle name="Normal 2 8 2" xfId="324"/>
    <cellStyle name="Normal 2 8 3" xfId="325"/>
    <cellStyle name="Normal 2 9" xfId="326"/>
    <cellStyle name="Normal 2_12NH" xfId="327"/>
    <cellStyle name="Normal 20" xfId="328"/>
    <cellStyle name="Normal 21" xfId="329"/>
    <cellStyle name="Normal 22" xfId="330"/>
    <cellStyle name="Normal 23" xfId="331"/>
    <cellStyle name="Normal 24" xfId="6"/>
    <cellStyle name="Normal 24 2" xfId="332"/>
    <cellStyle name="Normal 25" xfId="333"/>
    <cellStyle name="Normal 25 2" xfId="334"/>
    <cellStyle name="Normal 26" xfId="335"/>
    <cellStyle name="Normal 26 2" xfId="336"/>
    <cellStyle name="Normal 26 3" xfId="337"/>
    <cellStyle name="Normal 27" xfId="338"/>
    <cellStyle name="Normal 27 2" xfId="339"/>
    <cellStyle name="Normal 28" xfId="340"/>
    <cellStyle name="Normal 29" xfId="341"/>
    <cellStyle name="Normal 3" xfId="342"/>
    <cellStyle name="Normal 3 2" xfId="343"/>
    <cellStyle name="Normal 3 2 2" xfId="344"/>
    <cellStyle name="Normal 3 2 2 2" xfId="5"/>
    <cellStyle name="Normal 3 2 3" xfId="8"/>
    <cellStyle name="Normal 3 2 4" xfId="345"/>
    <cellStyle name="Normal 3 2_Sheet2" xfId="346"/>
    <cellStyle name="Normal 3 3" xfId="347"/>
    <cellStyle name="Normal 3 3 2" xfId="1"/>
    <cellStyle name="Normal 3 3 3" xfId="348"/>
    <cellStyle name="Normal 3 3 4" xfId="349"/>
    <cellStyle name="Normal 3 3_634856546084069744Tuan 11-K18" xfId="350"/>
    <cellStyle name="Normal 3 4" xfId="351"/>
    <cellStyle name="Normal 3 5" xfId="352"/>
    <cellStyle name="Normal 3 6" xfId="353"/>
    <cellStyle name="Normal 3_16MTR" xfId="354"/>
    <cellStyle name="Normal 30" xfId="355"/>
    <cellStyle name="Normal 31" xfId="492"/>
    <cellStyle name="Normal 32" xfId="500"/>
    <cellStyle name="Normal 33" xfId="502"/>
    <cellStyle name="Normal 4" xfId="356"/>
    <cellStyle name="Normal 4 2" xfId="357"/>
    <cellStyle name="Normal 4 2 2" xfId="358"/>
    <cellStyle name="Normal 4 2_AVDL" xfId="359"/>
    <cellStyle name="Normal 4 3" xfId="360"/>
    <cellStyle name="Normal 4 3 2" xfId="361"/>
    <cellStyle name="Normal 4 3 2 2" xfId="362"/>
    <cellStyle name="Normal 4 3 3" xfId="363"/>
    <cellStyle name="Normal 4 3_HB 30% HP TRƯỜNG CHUYÊN" xfId="364"/>
    <cellStyle name="Normal 4 4" xfId="365"/>
    <cellStyle name="Normal 4 5" xfId="366"/>
    <cellStyle name="Normal 4 5 2" xfId="367"/>
    <cellStyle name="Normal 4 5 2 2" xfId="368"/>
    <cellStyle name="Normal 4_CH12-KẾ TOÁN" xfId="369"/>
    <cellStyle name="Normal 5" xfId="370"/>
    <cellStyle name="Normal 5 2" xfId="371"/>
    <cellStyle name="Normal 5 2 2" xfId="372"/>
    <cellStyle name="Normal 5 2 3" xfId="7"/>
    <cellStyle name="Normal 5 2 4" xfId="373"/>
    <cellStyle name="Normal 5 2_KẾ TOÁN" xfId="374"/>
    <cellStyle name="Normal 5 3" xfId="375"/>
    <cellStyle name="Normal 5 3 2" xfId="376"/>
    <cellStyle name="Normal 5 4" xfId="377"/>
    <cellStyle name="Normal 5 4 2" xfId="378"/>
    <cellStyle name="Normal 5_2 K17-18 Diem RL K1 NH 2013-2014" xfId="379"/>
    <cellStyle name="Normal 6" xfId="380"/>
    <cellStyle name="Normal 6 2" xfId="381"/>
    <cellStyle name="Normal 6 3" xfId="382"/>
    <cellStyle name="Normal 6_AVDL" xfId="383"/>
    <cellStyle name="Normal 7" xfId="384"/>
    <cellStyle name="Normal 7 2" xfId="385"/>
    <cellStyle name="Normal 7 2 2" xfId="386"/>
    <cellStyle name="Normal 7_DAI HOC" xfId="387"/>
    <cellStyle name="Normal 8" xfId="388"/>
    <cellStyle name="Normal 8 2" xfId="389"/>
    <cellStyle name="Normal 8 3" xfId="390"/>
    <cellStyle name="Normal 8 4" xfId="391"/>
    <cellStyle name="Normal 8 5" xfId="392"/>
    <cellStyle name="Normal 8_Sheet2" xfId="393"/>
    <cellStyle name="Normal 9" xfId="394"/>
    <cellStyle name="Normal_Book1" xfId="490"/>
    <cellStyle name="Normal_DSTT2002" xfId="493"/>
    <cellStyle name="Normal_Sheet2 2" xfId="491"/>
    <cellStyle name="Normal1" xfId="395"/>
    <cellStyle name="Note 2" xfId="396"/>
    <cellStyle name="Note 3" xfId="397"/>
    <cellStyle name="Note 4" xfId="398"/>
    <cellStyle name="Output 2" xfId="399"/>
    <cellStyle name="Output 3" xfId="400"/>
    <cellStyle name="Output 4" xfId="401"/>
    <cellStyle name="Percent (0)" xfId="402"/>
    <cellStyle name="Percent [2]" xfId="403"/>
    <cellStyle name="Percent 10" xfId="404"/>
    <cellStyle name="Percent 11" xfId="405"/>
    <cellStyle name="Percent 12" xfId="406"/>
    <cellStyle name="Percent 13" xfId="407"/>
    <cellStyle name="Percent 14" xfId="408"/>
    <cellStyle name="Percent 15" xfId="409"/>
    <cellStyle name="Percent 16" xfId="410"/>
    <cellStyle name="Percent 17" xfId="411"/>
    <cellStyle name="Percent 18" xfId="412"/>
    <cellStyle name="Percent 19" xfId="413"/>
    <cellStyle name="Percent 2" xfId="414"/>
    <cellStyle name="Percent 2 2" xfId="415"/>
    <cellStyle name="Percent 2 3" xfId="416"/>
    <cellStyle name="Percent 2 4" xfId="417"/>
    <cellStyle name="Percent 2 5" xfId="418"/>
    <cellStyle name="Percent 2 6" xfId="419"/>
    <cellStyle name="Percent 2 7" xfId="420"/>
    <cellStyle name="Percent 2 8" xfId="421"/>
    <cellStyle name="Percent 2 9" xfId="422"/>
    <cellStyle name="Percent 20" xfId="423"/>
    <cellStyle name="Percent 21" xfId="424"/>
    <cellStyle name="Percent 22" xfId="425"/>
    <cellStyle name="Percent 23" xfId="426"/>
    <cellStyle name="Percent 24" xfId="427"/>
    <cellStyle name="Percent 3" xfId="428"/>
    <cellStyle name="Percent 4" xfId="429"/>
    <cellStyle name="Percent 5" xfId="430"/>
    <cellStyle name="Percent 6" xfId="431"/>
    <cellStyle name="Percent 7" xfId="432"/>
    <cellStyle name="Percent 8" xfId="433"/>
    <cellStyle name="Percent 9" xfId="434"/>
    <cellStyle name="PERCENTAGE" xfId="435"/>
    <cellStyle name="PrePop Currency (0)" xfId="436"/>
    <cellStyle name="PrePop Currency (0) 2" xfId="437"/>
    <cellStyle name="PrePop Currency (0) 3" xfId="438"/>
    <cellStyle name="PrePop Currency (0)_2 K17-18 Diem RL K1 NH 2013-2014" xfId="439"/>
    <cellStyle name="PSChar" xfId="440"/>
    <cellStyle name="PSDate" xfId="441"/>
    <cellStyle name="PSDec" xfId="442"/>
    <cellStyle name="PSHeading" xfId="443"/>
    <cellStyle name="PSInt" xfId="444"/>
    <cellStyle name="PSSpacer" xfId="445"/>
    <cellStyle name="songuyen" xfId="446"/>
    <cellStyle name="Standard_Anpassen der Amortisation" xfId="447"/>
    <cellStyle name="Style 1" xfId="448"/>
    <cellStyle name="style_1" xfId="449"/>
    <cellStyle name="subhead" xfId="450"/>
    <cellStyle name="Text Indent A" xfId="451"/>
    <cellStyle name="Text Indent B" xfId="452"/>
    <cellStyle name="Text Indent B 2" xfId="453"/>
    <cellStyle name="Text Indent B 3" xfId="454"/>
    <cellStyle name="Text Indent B_2 K17-18 Diem RL K1 NH 2013-2014" xfId="455"/>
    <cellStyle name="Title 2" xfId="456"/>
    <cellStyle name="Title 3" xfId="457"/>
    <cellStyle name="Title 4" xfId="458"/>
    <cellStyle name="Total 2" xfId="459"/>
    <cellStyle name="Total 3" xfId="460"/>
    <cellStyle name="Total 4" xfId="461"/>
    <cellStyle name="vntxt1" xfId="462"/>
    <cellStyle name="Währung [0]_Compiling Utility Macros" xfId="463"/>
    <cellStyle name="Währung_Compiling Utility Macros" xfId="464"/>
    <cellStyle name="Warning Text 2" xfId="465"/>
    <cellStyle name="Warning Text 3" xfId="466"/>
    <cellStyle name="Warning Text 4" xfId="467"/>
    <cellStyle name="xuan" xfId="468"/>
    <cellStyle name=" [0.00]_ Att. 1- Cover" xfId="469"/>
    <cellStyle name="_ Att. 1- Cover" xfId="470"/>
    <cellStyle name="?_ Att. 1- Cover" xfId="471"/>
    <cellStyle name="똿뗦먛귟 [0.00]_PRODUCT DETAIL Q1" xfId="472"/>
    <cellStyle name="똿뗦먛귟_PRODUCT DETAIL Q1" xfId="473"/>
    <cellStyle name="믅됞 [0.00]_PRODUCT DETAIL Q1" xfId="474"/>
    <cellStyle name="믅됞_PRODUCT DETAIL Q1" xfId="475"/>
    <cellStyle name="백분율_95" xfId="476"/>
    <cellStyle name="뷭?_BOOKSHIP" xfId="477"/>
    <cellStyle name="콤마 [0]_1202" xfId="478"/>
    <cellStyle name="콤마_1202" xfId="479"/>
    <cellStyle name="통화 [0]_1202" xfId="480"/>
    <cellStyle name="통화_1202" xfId="481"/>
    <cellStyle name="표준_(정보부문)월별인원계획" xfId="482"/>
    <cellStyle name="一般_00Q3902REV.1" xfId="483"/>
    <cellStyle name="千分位[0]_00Q3902REV.1" xfId="484"/>
    <cellStyle name="千分位_00Q3902REV.1" xfId="485"/>
    <cellStyle name="標準_Financial Prpsl" xfId="486"/>
    <cellStyle name="貨幣 [0]_00Q3902REV.1" xfId="487"/>
    <cellStyle name="貨幣[0]_BRE" xfId="488"/>
    <cellStyle name="貨幣_00Q3902REV.1" xfId="489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300"/>
      <rgbColor rgb="0000FF00"/>
      <rgbColor rgb="000000FF"/>
      <rgbColor rgb="00FFFF00"/>
      <rgbColor rgb="00FF00FF"/>
      <rgbColor rgb="0000FFFF"/>
      <rgbColor rgb="00800000"/>
      <rgbColor rgb="003333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8FF"/>
      <rgbColor rgb="00FDF5E6"/>
      <rgbColor rgb="00E0FFFF"/>
      <rgbColor rgb="00FF0000"/>
      <rgbColor rgb="0000800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K21KK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D21KDN-B-Ngay%2016.09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ôi học"/>
      <sheetName val="K21KKT"/>
      <sheetName val="TH"/>
      <sheetName val="quidoi"/>
      <sheetName val="TN1"/>
      <sheetName val="tổng hợp"/>
      <sheetName val="TN2"/>
      <sheetName val="TN3"/>
      <sheetName val="TN4"/>
      <sheetName val="TN1 (in)"/>
      <sheetName val="tot nghiep K21KKT"/>
      <sheetName val="TN1 (T5-2020)"/>
      <sheetName val="TN1 (T5-Không)"/>
      <sheetName val="TN1 (T9) (2)"/>
      <sheetName val="TN3 (2)"/>
      <sheetName val="TN1 (T9) (dự thi)"/>
      <sheetName val="TN1 (T9) (3)"/>
      <sheetName val="TN3 (3)"/>
      <sheetName val="TN1 (T5-2020) (gui nghia)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6">
          <cell r="B6">
            <v>1810215021</v>
          </cell>
          <cell r="C6" t="str">
            <v>Trần Thị Phong</v>
          </cell>
          <cell r="D6" t="str">
            <v>Diễm</v>
          </cell>
          <cell r="E6">
            <v>34472</v>
          </cell>
          <cell r="F6" t="str">
            <v>K21KKT</v>
          </cell>
          <cell r="G6" t="str">
            <v>Đà Nẵng</v>
          </cell>
          <cell r="H6" t="str">
            <v>Nữ</v>
          </cell>
          <cell r="K6">
            <v>7.5</v>
          </cell>
          <cell r="N6">
            <v>7.5</v>
          </cell>
          <cell r="O6">
            <v>6</v>
          </cell>
          <cell r="R6">
            <v>6</v>
          </cell>
          <cell r="S6">
            <v>8.4</v>
          </cell>
          <cell r="V6">
            <v>8.4</v>
          </cell>
          <cell r="W6">
            <v>8</v>
          </cell>
          <cell r="Z6">
            <v>8</v>
          </cell>
          <cell r="AA6">
            <v>7.56</v>
          </cell>
          <cell r="AD6" t="str">
            <v>Tốt</v>
          </cell>
          <cell r="AE6" t="str">
            <v>Đ</v>
          </cell>
          <cell r="AF6" t="str">
            <v>Đ</v>
          </cell>
          <cell r="AG6" t="str">
            <v>Đạt</v>
          </cell>
          <cell r="AL6" t="str">
            <v>Đ</v>
          </cell>
          <cell r="AM6" t="str">
            <v>ĐẠT</v>
          </cell>
          <cell r="AP6" t="str">
            <v>Đ</v>
          </cell>
        </row>
        <row r="7">
          <cell r="B7">
            <v>1810214492</v>
          </cell>
          <cell r="C7" t="str">
            <v>Dương Nguyễn Thu</v>
          </cell>
          <cell r="D7" t="str">
            <v>Giang</v>
          </cell>
          <cell r="E7">
            <v>34484</v>
          </cell>
          <cell r="F7" t="str">
            <v>K21KKT</v>
          </cell>
          <cell r="G7" t="str">
            <v>Đà Nẵng</v>
          </cell>
          <cell r="H7" t="str">
            <v>Nữ</v>
          </cell>
          <cell r="K7">
            <v>7.5</v>
          </cell>
          <cell r="N7">
            <v>7.5</v>
          </cell>
          <cell r="O7">
            <v>7.5</v>
          </cell>
          <cell r="R7">
            <v>7.5</v>
          </cell>
          <cell r="S7">
            <v>7.8</v>
          </cell>
          <cell r="V7">
            <v>7.8</v>
          </cell>
          <cell r="W7">
            <v>8.5</v>
          </cell>
          <cell r="Z7">
            <v>8.5</v>
          </cell>
          <cell r="AA7">
            <v>7.62</v>
          </cell>
          <cell r="AD7" t="str">
            <v>Tốt</v>
          </cell>
          <cell r="AE7" t="str">
            <v>Đ</v>
          </cell>
          <cell r="AF7" t="str">
            <v>Đ</v>
          </cell>
          <cell r="AG7" t="str">
            <v>Đạt</v>
          </cell>
          <cell r="AL7" t="str">
            <v>Đ</v>
          </cell>
          <cell r="AM7" t="str">
            <v>ĐẠT</v>
          </cell>
          <cell r="AP7" t="str">
            <v>Đ</v>
          </cell>
        </row>
        <row r="8">
          <cell r="B8">
            <v>1810213928</v>
          </cell>
          <cell r="C8" t="str">
            <v>Nguyễn Phước</v>
          </cell>
          <cell r="D8" t="str">
            <v>Hằng</v>
          </cell>
          <cell r="E8">
            <v>34525</v>
          </cell>
          <cell r="F8" t="str">
            <v>K21KKT</v>
          </cell>
          <cell r="G8" t="str">
            <v>Quảng Nam</v>
          </cell>
          <cell r="H8" t="str">
            <v>Nữ</v>
          </cell>
          <cell r="K8">
            <v>7.8</v>
          </cell>
          <cell r="N8">
            <v>7.8</v>
          </cell>
          <cell r="O8">
            <v>7.3</v>
          </cell>
          <cell r="R8">
            <v>7.3</v>
          </cell>
          <cell r="S8">
            <v>5.5</v>
          </cell>
          <cell r="V8">
            <v>5.5</v>
          </cell>
          <cell r="W8">
            <v>7</v>
          </cell>
          <cell r="Z8">
            <v>7</v>
          </cell>
          <cell r="AA8">
            <v>6.78</v>
          </cell>
          <cell r="AD8" t="str">
            <v>Tốt</v>
          </cell>
          <cell r="AE8" t="str">
            <v>Đ</v>
          </cell>
          <cell r="AF8" t="str">
            <v>Đ</v>
          </cell>
          <cell r="AG8" t="str">
            <v>Đạt</v>
          </cell>
          <cell r="AL8" t="str">
            <v>Đ</v>
          </cell>
          <cell r="AM8" t="str">
            <v>ĐẠT</v>
          </cell>
          <cell r="AP8" t="str">
            <v>Đ</v>
          </cell>
        </row>
        <row r="9">
          <cell r="B9">
            <v>1810214490</v>
          </cell>
          <cell r="C9" t="str">
            <v>Lê Hoàng Kim</v>
          </cell>
          <cell r="D9" t="str">
            <v>Khánh</v>
          </cell>
          <cell r="E9">
            <v>34521</v>
          </cell>
          <cell r="F9" t="str">
            <v>K21KKT</v>
          </cell>
          <cell r="G9" t="str">
            <v>Đà Nẵng</v>
          </cell>
          <cell r="H9" t="str">
            <v>Nữ</v>
          </cell>
          <cell r="K9">
            <v>7</v>
          </cell>
          <cell r="N9">
            <v>7</v>
          </cell>
          <cell r="O9">
            <v>9.3000000000000007</v>
          </cell>
          <cell r="R9">
            <v>9.3000000000000007</v>
          </cell>
          <cell r="S9">
            <v>8.5</v>
          </cell>
          <cell r="V9">
            <v>8.5</v>
          </cell>
          <cell r="W9">
            <v>7.5</v>
          </cell>
          <cell r="Z9">
            <v>7.5</v>
          </cell>
          <cell r="AA9">
            <v>8.06</v>
          </cell>
          <cell r="AD9" t="str">
            <v>Tốt</v>
          </cell>
          <cell r="AE9" t="str">
            <v>Đ</v>
          </cell>
          <cell r="AF9" t="str">
            <v>Đ</v>
          </cell>
          <cell r="AG9" t="str">
            <v>Đạt</v>
          </cell>
          <cell r="AL9" t="str">
            <v>Đ</v>
          </cell>
          <cell r="AM9" t="str">
            <v>ĐẠT</v>
          </cell>
          <cell r="AP9" t="str">
            <v>Đ</v>
          </cell>
        </row>
        <row r="10">
          <cell r="B10">
            <v>1810213738</v>
          </cell>
          <cell r="C10" t="str">
            <v>Nguyễn Thị Phương</v>
          </cell>
          <cell r="D10" t="str">
            <v>Nhi</v>
          </cell>
          <cell r="E10">
            <v>34616</v>
          </cell>
          <cell r="F10" t="str">
            <v>K21KKT</v>
          </cell>
          <cell r="G10" t="str">
            <v>Đà Nẵng</v>
          </cell>
          <cell r="H10" t="str">
            <v>Nữ</v>
          </cell>
          <cell r="K10">
            <v>8.1999999999999993</v>
          </cell>
          <cell r="N10">
            <v>8.1999999999999993</v>
          </cell>
          <cell r="O10">
            <v>9.8000000000000007</v>
          </cell>
          <cell r="R10">
            <v>9.8000000000000007</v>
          </cell>
          <cell r="S10">
            <v>5.5</v>
          </cell>
          <cell r="V10">
            <v>5.5</v>
          </cell>
          <cell r="W10">
            <v>9</v>
          </cell>
          <cell r="Z10">
            <v>9</v>
          </cell>
          <cell r="AA10">
            <v>7.44</v>
          </cell>
          <cell r="AD10" t="str">
            <v>Tốt</v>
          </cell>
          <cell r="AE10" t="str">
            <v>Đ</v>
          </cell>
          <cell r="AF10" t="str">
            <v>Đ</v>
          </cell>
          <cell r="AG10" t="str">
            <v>Đạt</v>
          </cell>
          <cell r="AL10" t="str">
            <v>Đ</v>
          </cell>
          <cell r="AM10" t="str">
            <v>ĐẠT</v>
          </cell>
          <cell r="AP10" t="str">
            <v>Đ</v>
          </cell>
        </row>
        <row r="11">
          <cell r="B11">
            <v>2121259875</v>
          </cell>
          <cell r="C11" t="str">
            <v>Trần Văn</v>
          </cell>
          <cell r="D11" t="str">
            <v>Phước</v>
          </cell>
          <cell r="F11" t="str">
            <v>K21KKT</v>
          </cell>
          <cell r="K11">
            <v>0</v>
          </cell>
          <cell r="N11">
            <v>0</v>
          </cell>
          <cell r="R11">
            <v>0</v>
          </cell>
          <cell r="V11">
            <v>0</v>
          </cell>
          <cell r="Z11">
            <v>0</v>
          </cell>
          <cell r="AA11">
            <v>0</v>
          </cell>
          <cell r="AD11" t="str">
            <v>Xuất Sắc</v>
          </cell>
          <cell r="AL11" t="str">
            <v xml:space="preserve"> </v>
          </cell>
          <cell r="AP11" t="str">
            <v xml:space="preserve"> </v>
          </cell>
        </row>
        <row r="12">
          <cell r="B12">
            <v>1910217012</v>
          </cell>
          <cell r="C12" t="str">
            <v>Phan Thị Bảo</v>
          </cell>
          <cell r="D12" t="str">
            <v>Thoa</v>
          </cell>
          <cell r="E12">
            <v>34784</v>
          </cell>
          <cell r="F12" t="str">
            <v>K21KKT</v>
          </cell>
          <cell r="G12" t="str">
            <v>Đà Nẵng</v>
          </cell>
          <cell r="H12" t="str">
            <v>Nữ</v>
          </cell>
          <cell r="K12">
            <v>8.5</v>
          </cell>
          <cell r="N12">
            <v>8.5</v>
          </cell>
          <cell r="O12">
            <v>8.5</v>
          </cell>
          <cell r="R12">
            <v>8.5</v>
          </cell>
          <cell r="S12">
            <v>5.9</v>
          </cell>
          <cell r="V12">
            <v>5.9</v>
          </cell>
          <cell r="W12">
            <v>6.8</v>
          </cell>
          <cell r="Z12">
            <v>6.8</v>
          </cell>
          <cell r="AA12">
            <v>7.46</v>
          </cell>
          <cell r="AD12" t="str">
            <v>Tốt</v>
          </cell>
          <cell r="AE12" t="str">
            <v>Đ</v>
          </cell>
          <cell r="AF12" t="str">
            <v>Đ</v>
          </cell>
          <cell r="AG12" t="str">
            <v>Đạt</v>
          </cell>
          <cell r="AL12" t="str">
            <v>Đ</v>
          </cell>
          <cell r="AM12" t="str">
            <v>ĐẠT</v>
          </cell>
          <cell r="AP12" t="str">
            <v>Đ</v>
          </cell>
        </row>
        <row r="13">
          <cell r="B13">
            <v>1810214482</v>
          </cell>
          <cell r="C13" t="str">
            <v>Ngô Thị Đoan</v>
          </cell>
          <cell r="D13" t="str">
            <v>Trang</v>
          </cell>
          <cell r="E13">
            <v>34406</v>
          </cell>
          <cell r="F13" t="str">
            <v>K21KKT</v>
          </cell>
          <cell r="G13" t="str">
            <v>Đà Nẵng</v>
          </cell>
          <cell r="H13" t="str">
            <v>Nữ</v>
          </cell>
          <cell r="K13">
            <v>7.5</v>
          </cell>
          <cell r="N13">
            <v>7.5</v>
          </cell>
          <cell r="O13">
            <v>9.3000000000000007</v>
          </cell>
          <cell r="R13">
            <v>9.3000000000000007</v>
          </cell>
          <cell r="S13">
            <v>6.1</v>
          </cell>
          <cell r="V13">
            <v>6.1</v>
          </cell>
          <cell r="W13">
            <v>7</v>
          </cell>
          <cell r="Z13">
            <v>7</v>
          </cell>
          <cell r="AA13">
            <v>7.3</v>
          </cell>
          <cell r="AD13" t="str">
            <v>Khá</v>
          </cell>
          <cell r="AE13" t="str">
            <v>Đ</v>
          </cell>
          <cell r="AF13" t="str">
            <v>Đ</v>
          </cell>
          <cell r="AG13" t="str">
            <v>Đạt</v>
          </cell>
          <cell r="AL13" t="str">
            <v>Đ</v>
          </cell>
          <cell r="AM13" t="str">
            <v>ĐẠT</v>
          </cell>
          <cell r="AP13" t="str">
            <v>Đ</v>
          </cell>
        </row>
        <row r="14">
          <cell r="B14">
            <v>2121258526</v>
          </cell>
          <cell r="C14" t="str">
            <v>Lê Thanh</v>
          </cell>
          <cell r="D14" t="str">
            <v>An</v>
          </cell>
          <cell r="E14">
            <v>35669</v>
          </cell>
          <cell r="F14" t="str">
            <v>K21KKT</v>
          </cell>
          <cell r="G14" t="str">
            <v>Bình Định</v>
          </cell>
          <cell r="H14" t="str">
            <v>Nữ</v>
          </cell>
          <cell r="K14">
            <v>7.3</v>
          </cell>
          <cell r="N14">
            <v>7.3</v>
          </cell>
          <cell r="O14">
            <v>8.4</v>
          </cell>
          <cell r="R14">
            <v>8.4</v>
          </cell>
          <cell r="S14">
            <v>6.9</v>
          </cell>
          <cell r="V14">
            <v>6.9</v>
          </cell>
          <cell r="W14">
            <v>6.8</v>
          </cell>
          <cell r="Z14">
            <v>6.8</v>
          </cell>
          <cell r="AA14">
            <v>7.36</v>
          </cell>
          <cell r="AD14" t="str">
            <v>Tốt</v>
          </cell>
          <cell r="AE14" t="str">
            <v>Đ</v>
          </cell>
          <cell r="AF14" t="str">
            <v>Đ</v>
          </cell>
          <cell r="AG14" t="str">
            <v>ĐẠT</v>
          </cell>
          <cell r="AL14" t="str">
            <v>Đ</v>
          </cell>
          <cell r="AM14" t="str">
            <v>ĐẠT</v>
          </cell>
          <cell r="AO14" t="str">
            <v>ĐẠT</v>
          </cell>
          <cell r="AP14" t="str">
            <v>Đ</v>
          </cell>
        </row>
        <row r="15">
          <cell r="B15">
            <v>2121715546</v>
          </cell>
          <cell r="C15" t="str">
            <v>Hồ Sỹ Tuấn</v>
          </cell>
          <cell r="D15" t="str">
            <v>Anh</v>
          </cell>
          <cell r="E15">
            <v>35593</v>
          </cell>
          <cell r="F15" t="str">
            <v>K21KKT</v>
          </cell>
          <cell r="G15" t="str">
            <v>Quảng Trị</v>
          </cell>
          <cell r="H15" t="str">
            <v>Nam</v>
          </cell>
          <cell r="K15">
            <v>8</v>
          </cell>
          <cell r="N15">
            <v>8</v>
          </cell>
          <cell r="O15">
            <v>9.5</v>
          </cell>
          <cell r="R15">
            <v>9.5</v>
          </cell>
          <cell r="S15">
            <v>8.3000000000000007</v>
          </cell>
          <cell r="V15">
            <v>8.3000000000000007</v>
          </cell>
          <cell r="W15">
            <v>7.8</v>
          </cell>
          <cell r="Z15">
            <v>7.8</v>
          </cell>
          <cell r="AA15">
            <v>8.42</v>
          </cell>
          <cell r="AD15" t="str">
            <v>Tốt</v>
          </cell>
          <cell r="AE15" t="str">
            <v>Đ</v>
          </cell>
          <cell r="AF15" t="str">
            <v>Đ</v>
          </cell>
          <cell r="AG15" t="str">
            <v>ĐẠT</v>
          </cell>
          <cell r="AL15" t="str">
            <v>Đ</v>
          </cell>
          <cell r="AM15" t="str">
            <v>ĐẠT</v>
          </cell>
          <cell r="AO15" t="str">
            <v>ĐẠT</v>
          </cell>
          <cell r="AP15" t="str">
            <v>Đ</v>
          </cell>
        </row>
        <row r="16">
          <cell r="B16">
            <v>2120257265</v>
          </cell>
          <cell r="C16" t="str">
            <v>Nguyễn Thị Vân</v>
          </cell>
          <cell r="D16" t="str">
            <v>Anh</v>
          </cell>
          <cell r="E16">
            <v>35145</v>
          </cell>
          <cell r="F16" t="str">
            <v>K21KKT</v>
          </cell>
          <cell r="G16" t="str">
            <v>Quảng Nam</v>
          </cell>
          <cell r="H16" t="str">
            <v>Nữ</v>
          </cell>
          <cell r="K16">
            <v>7.8</v>
          </cell>
          <cell r="N16">
            <v>7.8</v>
          </cell>
          <cell r="O16">
            <v>6.6</v>
          </cell>
          <cell r="R16">
            <v>6.6</v>
          </cell>
          <cell r="S16">
            <v>6.6</v>
          </cell>
          <cell r="V16">
            <v>6.6</v>
          </cell>
          <cell r="W16">
            <v>8</v>
          </cell>
          <cell r="Z16">
            <v>8</v>
          </cell>
          <cell r="AA16">
            <v>7.08</v>
          </cell>
          <cell r="AD16" t="str">
            <v>Tốt</v>
          </cell>
          <cell r="AE16" t="str">
            <v>Đ</v>
          </cell>
          <cell r="AF16" t="str">
            <v>Đ</v>
          </cell>
          <cell r="AG16" t="str">
            <v>ĐẠT</v>
          </cell>
          <cell r="AL16" t="str">
            <v>Đ</v>
          </cell>
          <cell r="AM16" t="str">
            <v>ĐẠT</v>
          </cell>
          <cell r="AO16" t="str">
            <v>ĐẠT</v>
          </cell>
          <cell r="AP16" t="str">
            <v>Đ</v>
          </cell>
        </row>
        <row r="17">
          <cell r="B17">
            <v>2120258958</v>
          </cell>
          <cell r="C17" t="str">
            <v>Ngô Thị Thanh</v>
          </cell>
          <cell r="D17" t="str">
            <v>Bình</v>
          </cell>
          <cell r="E17">
            <v>35474</v>
          </cell>
          <cell r="F17" t="str">
            <v>K21KKT</v>
          </cell>
          <cell r="G17" t="str">
            <v>Quảng Nam</v>
          </cell>
          <cell r="H17" t="str">
            <v>Nữ</v>
          </cell>
          <cell r="K17">
            <v>7.5</v>
          </cell>
          <cell r="N17">
            <v>7.5</v>
          </cell>
          <cell r="O17">
            <v>8.6</v>
          </cell>
          <cell r="R17">
            <v>8.6</v>
          </cell>
          <cell r="S17">
            <v>6.8</v>
          </cell>
          <cell r="V17">
            <v>6.8</v>
          </cell>
          <cell r="W17">
            <v>7</v>
          </cell>
          <cell r="Z17">
            <v>7</v>
          </cell>
          <cell r="AA17">
            <v>7.44</v>
          </cell>
          <cell r="AD17" t="str">
            <v>Tốt</v>
          </cell>
          <cell r="AE17" t="str">
            <v>Đ</v>
          </cell>
          <cell r="AF17" t="str">
            <v>Đ</v>
          </cell>
          <cell r="AG17" t="str">
            <v>ĐẠT</v>
          </cell>
          <cell r="AL17" t="str">
            <v>Đ</v>
          </cell>
          <cell r="AM17" t="str">
            <v>ĐẠT</v>
          </cell>
          <cell r="AO17" t="str">
            <v>ĐẠT</v>
          </cell>
          <cell r="AP17" t="str">
            <v>Đ</v>
          </cell>
        </row>
        <row r="18">
          <cell r="B18">
            <v>2120258402</v>
          </cell>
          <cell r="C18" t="str">
            <v>Nguyễn Thị</v>
          </cell>
          <cell r="D18" t="str">
            <v>Diễm</v>
          </cell>
          <cell r="E18">
            <v>35767</v>
          </cell>
          <cell r="F18" t="str">
            <v>K21KKT</v>
          </cell>
          <cell r="G18" t="str">
            <v>Quảng Nam</v>
          </cell>
          <cell r="H18" t="str">
            <v>Nữ</v>
          </cell>
          <cell r="K18">
            <v>8.5</v>
          </cell>
          <cell r="N18">
            <v>8.5</v>
          </cell>
          <cell r="O18">
            <v>6.3</v>
          </cell>
          <cell r="R18">
            <v>6.3</v>
          </cell>
          <cell r="S18">
            <v>7</v>
          </cell>
          <cell r="V18">
            <v>7</v>
          </cell>
          <cell r="W18">
            <v>8</v>
          </cell>
          <cell r="Z18">
            <v>8</v>
          </cell>
          <cell r="AA18">
            <v>7.46</v>
          </cell>
          <cell r="AD18" t="str">
            <v>Tốt</v>
          </cell>
          <cell r="AE18" t="str">
            <v>Đ</v>
          </cell>
          <cell r="AF18" t="str">
            <v>Đ</v>
          </cell>
          <cell r="AG18" t="str">
            <v>ĐẠT</v>
          </cell>
          <cell r="AL18" t="str">
            <v>Đ</v>
          </cell>
          <cell r="AM18" t="str">
            <v>ĐẠT</v>
          </cell>
          <cell r="AO18" t="str">
            <v>ĐẠT</v>
          </cell>
          <cell r="AP18" t="str">
            <v>Đ</v>
          </cell>
        </row>
        <row r="19">
          <cell r="B19">
            <v>2121253891</v>
          </cell>
          <cell r="C19" t="str">
            <v>Nguyễn Hữu Huỳnh</v>
          </cell>
          <cell r="D19" t="str">
            <v>Đức</v>
          </cell>
          <cell r="E19">
            <v>35707</v>
          </cell>
          <cell r="F19" t="str">
            <v>K21KKT</v>
          </cell>
          <cell r="G19" t="str">
            <v>Quảng Bình</v>
          </cell>
          <cell r="H19" t="str">
            <v>Nam</v>
          </cell>
          <cell r="K19">
            <v>8.5</v>
          </cell>
          <cell r="N19">
            <v>8.5</v>
          </cell>
          <cell r="O19">
            <v>7.5</v>
          </cell>
          <cell r="R19">
            <v>7.5</v>
          </cell>
          <cell r="S19">
            <v>5.5</v>
          </cell>
          <cell r="V19">
            <v>5.5</v>
          </cell>
          <cell r="W19">
            <v>5.8</v>
          </cell>
          <cell r="Z19">
            <v>5.8</v>
          </cell>
          <cell r="AA19">
            <v>7.1</v>
          </cell>
          <cell r="AD19" t="str">
            <v>Tốt</v>
          </cell>
          <cell r="AE19" t="str">
            <v>Đ</v>
          </cell>
          <cell r="AF19" t="str">
            <v>Đ</v>
          </cell>
          <cell r="AG19" t="str">
            <v>ĐẠT</v>
          </cell>
          <cell r="AL19" t="str">
            <v>Đ</v>
          </cell>
          <cell r="AM19" t="str">
            <v>ĐẠT</v>
          </cell>
          <cell r="AO19" t="str">
            <v>ĐẠT</v>
          </cell>
          <cell r="AP19" t="str">
            <v>Đ</v>
          </cell>
        </row>
        <row r="20">
          <cell r="B20">
            <v>2121238204</v>
          </cell>
          <cell r="C20" t="str">
            <v>Nguyễn Đình</v>
          </cell>
          <cell r="D20" t="str">
            <v>Dương</v>
          </cell>
          <cell r="E20">
            <v>35435</v>
          </cell>
          <cell r="F20" t="str">
            <v>K21KKT</v>
          </cell>
          <cell r="G20" t="str">
            <v>Đà Nẵng</v>
          </cell>
          <cell r="H20" t="str">
            <v>Nam</v>
          </cell>
          <cell r="M20">
            <v>9.5</v>
          </cell>
          <cell r="N20">
            <v>9.5</v>
          </cell>
          <cell r="Q20">
            <v>9.5</v>
          </cell>
          <cell r="R20">
            <v>9.5</v>
          </cell>
          <cell r="U20">
            <v>9.5</v>
          </cell>
          <cell r="V20">
            <v>9.5</v>
          </cell>
          <cell r="W20">
            <v>8</v>
          </cell>
          <cell r="Z20">
            <v>8</v>
          </cell>
          <cell r="AA20">
            <v>9.5</v>
          </cell>
          <cell r="AD20" t="str">
            <v>Xuất Sắc</v>
          </cell>
          <cell r="AE20" t="str">
            <v>Đ</v>
          </cell>
          <cell r="AF20" t="str">
            <v>Đ</v>
          </cell>
          <cell r="AG20" t="str">
            <v>ĐẠT</v>
          </cell>
          <cell r="AL20" t="str">
            <v>Đ</v>
          </cell>
          <cell r="AM20" t="str">
            <v>ĐẠT</v>
          </cell>
          <cell r="AO20" t="str">
            <v>ĐẠT</v>
          </cell>
          <cell r="AP20" t="str">
            <v>Đ</v>
          </cell>
        </row>
        <row r="21">
          <cell r="B21">
            <v>2120255991</v>
          </cell>
          <cell r="C21" t="str">
            <v>Lương Đỗ Hạnh</v>
          </cell>
          <cell r="D21" t="str">
            <v>Duyên</v>
          </cell>
          <cell r="E21">
            <v>35431</v>
          </cell>
          <cell r="F21" t="str">
            <v>K21KKT</v>
          </cell>
          <cell r="G21" t="str">
            <v>Quảng Nam</v>
          </cell>
          <cell r="H21" t="str">
            <v>Nữ</v>
          </cell>
          <cell r="K21">
            <v>7.7</v>
          </cell>
          <cell r="N21">
            <v>7.7</v>
          </cell>
          <cell r="O21">
            <v>5.6</v>
          </cell>
          <cell r="R21">
            <v>5.6</v>
          </cell>
          <cell r="S21">
            <v>3.5</v>
          </cell>
          <cell r="T21">
            <v>6.8</v>
          </cell>
          <cell r="V21">
            <v>6.8</v>
          </cell>
          <cell r="W21">
            <v>5.5</v>
          </cell>
          <cell r="Z21">
            <v>5.5</v>
          </cell>
          <cell r="AA21">
            <v>6.92</v>
          </cell>
          <cell r="AD21" t="str">
            <v>Tốt</v>
          </cell>
          <cell r="AE21" t="str">
            <v>Đ</v>
          </cell>
          <cell r="AF21" t="str">
            <v>Đ</v>
          </cell>
          <cell r="AG21" t="str">
            <v>ĐẠT</v>
          </cell>
          <cell r="AL21" t="str">
            <v>Đ</v>
          </cell>
          <cell r="AM21" t="str">
            <v>ĐẠT</v>
          </cell>
          <cell r="AO21" t="str">
            <v>ĐẠT</v>
          </cell>
          <cell r="AP21" t="str">
            <v>Đ</v>
          </cell>
        </row>
        <row r="22">
          <cell r="B22">
            <v>2120255992</v>
          </cell>
          <cell r="C22" t="str">
            <v>Lê Thị Thùy</v>
          </cell>
          <cell r="D22" t="str">
            <v>Duyên</v>
          </cell>
          <cell r="E22">
            <v>35184</v>
          </cell>
          <cell r="F22" t="str">
            <v>K21KKT</v>
          </cell>
          <cell r="G22" t="str">
            <v>Quảng Trị</v>
          </cell>
          <cell r="H22" t="str">
            <v>Nữ</v>
          </cell>
          <cell r="K22">
            <v>7.3</v>
          </cell>
          <cell r="N22">
            <v>7.3</v>
          </cell>
          <cell r="O22">
            <v>7.6</v>
          </cell>
          <cell r="R22">
            <v>7.6</v>
          </cell>
          <cell r="S22">
            <v>5.5</v>
          </cell>
          <cell r="V22">
            <v>5.5</v>
          </cell>
          <cell r="W22">
            <v>7</v>
          </cell>
          <cell r="Z22">
            <v>7</v>
          </cell>
          <cell r="AA22">
            <v>6.64</v>
          </cell>
          <cell r="AD22" t="str">
            <v>Tốt</v>
          </cell>
          <cell r="AE22" t="str">
            <v>Đ</v>
          </cell>
          <cell r="AF22" t="str">
            <v>Đ</v>
          </cell>
          <cell r="AL22" t="str">
            <v xml:space="preserve"> </v>
          </cell>
          <cell r="AM22" t="str">
            <v>ĐẠT</v>
          </cell>
          <cell r="AO22" t="str">
            <v>ĐẠT</v>
          </cell>
          <cell r="AP22" t="str">
            <v>Đ</v>
          </cell>
        </row>
        <row r="23">
          <cell r="B23">
            <v>2110213065</v>
          </cell>
          <cell r="C23" t="str">
            <v>Phan Thị</v>
          </cell>
          <cell r="D23" t="str">
            <v>Duyên</v>
          </cell>
          <cell r="E23">
            <v>35670</v>
          </cell>
          <cell r="F23" t="str">
            <v>K21KKT</v>
          </cell>
          <cell r="G23" t="str">
            <v>DakLak</v>
          </cell>
          <cell r="H23" t="str">
            <v>Nữ</v>
          </cell>
          <cell r="K23">
            <v>7</v>
          </cell>
          <cell r="N23">
            <v>7</v>
          </cell>
          <cell r="O23">
            <v>7.8</v>
          </cell>
          <cell r="R23">
            <v>7.8</v>
          </cell>
          <cell r="S23">
            <v>9.5</v>
          </cell>
          <cell r="V23">
            <v>9.5</v>
          </cell>
          <cell r="W23">
            <v>6.3</v>
          </cell>
          <cell r="Z23">
            <v>6.3</v>
          </cell>
          <cell r="AA23">
            <v>8.16</v>
          </cell>
          <cell r="AD23" t="str">
            <v>Tốt</v>
          </cell>
          <cell r="AE23" t="str">
            <v>Đ</v>
          </cell>
          <cell r="AF23" t="str">
            <v>Đ</v>
          </cell>
          <cell r="AG23" t="str">
            <v>ĐẠT</v>
          </cell>
          <cell r="AL23" t="str">
            <v>Đ</v>
          </cell>
          <cell r="AM23" t="str">
            <v>ĐẠT</v>
          </cell>
          <cell r="AO23" t="str">
            <v>ĐẠT</v>
          </cell>
          <cell r="AP23" t="str">
            <v>Đ</v>
          </cell>
        </row>
        <row r="24">
          <cell r="B24">
            <v>2120259696</v>
          </cell>
          <cell r="C24" t="str">
            <v>Trần Thị Trà</v>
          </cell>
          <cell r="D24" t="str">
            <v>Giang</v>
          </cell>
          <cell r="E24">
            <v>35698</v>
          </cell>
          <cell r="F24" t="str">
            <v>K21KKT</v>
          </cell>
          <cell r="G24" t="str">
            <v>Quảng Bình</v>
          </cell>
          <cell r="H24" t="str">
            <v>Nữ</v>
          </cell>
          <cell r="K24">
            <v>8.6999999999999993</v>
          </cell>
          <cell r="N24">
            <v>8.6999999999999993</v>
          </cell>
          <cell r="O24">
            <v>6.4</v>
          </cell>
          <cell r="R24">
            <v>6.4</v>
          </cell>
          <cell r="S24">
            <v>5.5</v>
          </cell>
          <cell r="V24">
            <v>5.5</v>
          </cell>
          <cell r="W24">
            <v>5.8</v>
          </cell>
          <cell r="Z24">
            <v>5.8</v>
          </cell>
          <cell r="AA24">
            <v>6.96</v>
          </cell>
          <cell r="AD24" t="str">
            <v>Tốt</v>
          </cell>
          <cell r="AE24" t="str">
            <v>Đ</v>
          </cell>
          <cell r="AF24" t="str">
            <v>Đ</v>
          </cell>
          <cell r="AG24" t="str">
            <v>ĐẠT</v>
          </cell>
          <cell r="AL24" t="str">
            <v>Đ</v>
          </cell>
          <cell r="AM24" t="str">
            <v>ĐẠT</v>
          </cell>
          <cell r="AO24" t="str">
            <v>ĐẠT</v>
          </cell>
          <cell r="AP24" t="str">
            <v>Đ</v>
          </cell>
        </row>
        <row r="25">
          <cell r="B25">
            <v>2120253809</v>
          </cell>
          <cell r="C25" t="str">
            <v>Trần Hương</v>
          </cell>
          <cell r="D25" t="str">
            <v>Giang</v>
          </cell>
          <cell r="E25">
            <v>35547</v>
          </cell>
          <cell r="F25" t="str">
            <v>K21KKT</v>
          </cell>
          <cell r="G25" t="str">
            <v>Đà Nẵng</v>
          </cell>
          <cell r="H25" t="str">
            <v>Nữ</v>
          </cell>
          <cell r="K25">
            <v>8.3000000000000007</v>
          </cell>
          <cell r="N25">
            <v>8.3000000000000007</v>
          </cell>
          <cell r="O25">
            <v>6.9</v>
          </cell>
          <cell r="R25">
            <v>6.9</v>
          </cell>
          <cell r="S25">
            <v>5.8</v>
          </cell>
          <cell r="V25">
            <v>5.8</v>
          </cell>
          <cell r="W25">
            <v>6</v>
          </cell>
          <cell r="Z25">
            <v>6</v>
          </cell>
          <cell r="AA25">
            <v>7.02</v>
          </cell>
          <cell r="AD25" t="str">
            <v>Tốt</v>
          </cell>
          <cell r="AE25" t="str">
            <v>Đ</v>
          </cell>
          <cell r="AF25" t="str">
            <v>Đ</v>
          </cell>
          <cell r="AG25" t="str">
            <v>ĐẠT</v>
          </cell>
          <cell r="AL25" t="str">
            <v>Đ</v>
          </cell>
          <cell r="AM25" t="str">
            <v>ĐẠT</v>
          </cell>
          <cell r="AO25" t="str">
            <v>ĐẠT</v>
          </cell>
          <cell r="AP25" t="str">
            <v>Đ</v>
          </cell>
        </row>
        <row r="26">
          <cell r="B26">
            <v>2120258397</v>
          </cell>
          <cell r="C26" t="str">
            <v>Nguyễn Thị Quỳnh</v>
          </cell>
          <cell r="D26" t="str">
            <v>Giao</v>
          </cell>
          <cell r="E26">
            <v>35655</v>
          </cell>
          <cell r="F26" t="str">
            <v>K21KKT</v>
          </cell>
          <cell r="G26" t="str">
            <v>Phú Yên</v>
          </cell>
          <cell r="H26" t="str">
            <v>Nữ</v>
          </cell>
          <cell r="K26">
            <v>7.8</v>
          </cell>
          <cell r="N26">
            <v>7.8</v>
          </cell>
          <cell r="O26">
            <v>6.5</v>
          </cell>
          <cell r="R26">
            <v>6.5</v>
          </cell>
          <cell r="S26">
            <v>5.5</v>
          </cell>
          <cell r="V26">
            <v>5.5</v>
          </cell>
          <cell r="W26">
            <v>7</v>
          </cell>
          <cell r="Z26">
            <v>7</v>
          </cell>
          <cell r="AA26">
            <v>6.62</v>
          </cell>
          <cell r="AD26" t="str">
            <v>Tốt</v>
          </cell>
          <cell r="AE26" t="str">
            <v>Đ</v>
          </cell>
          <cell r="AF26" t="str">
            <v>Đ</v>
          </cell>
          <cell r="AG26" t="str">
            <v>ĐẠT</v>
          </cell>
          <cell r="AL26" t="str">
            <v>Đ</v>
          </cell>
          <cell r="AO26" t="str">
            <v>ĐẠT</v>
          </cell>
          <cell r="AP26" t="str">
            <v>Đ</v>
          </cell>
        </row>
        <row r="27">
          <cell r="B27">
            <v>2120253900</v>
          </cell>
          <cell r="C27" t="str">
            <v>Nguyễn Trần Phương</v>
          </cell>
          <cell r="D27" t="str">
            <v>Hà</v>
          </cell>
          <cell r="E27">
            <v>35703</v>
          </cell>
          <cell r="F27" t="str">
            <v>K21KKT</v>
          </cell>
          <cell r="G27" t="str">
            <v>Đà Nẵng</v>
          </cell>
          <cell r="H27" t="str">
            <v>Nữ</v>
          </cell>
          <cell r="K27">
            <v>7</v>
          </cell>
          <cell r="N27">
            <v>7</v>
          </cell>
          <cell r="O27">
            <v>6.5</v>
          </cell>
          <cell r="R27">
            <v>6.5</v>
          </cell>
          <cell r="S27">
            <v>1.3</v>
          </cell>
          <cell r="T27">
            <v>6.5</v>
          </cell>
          <cell r="V27">
            <v>6.5</v>
          </cell>
          <cell r="W27">
            <v>7</v>
          </cell>
          <cell r="Z27">
            <v>7</v>
          </cell>
          <cell r="AA27">
            <v>6.7</v>
          </cell>
          <cell r="AD27" t="str">
            <v>Khá</v>
          </cell>
          <cell r="AE27" t="str">
            <v>Đ</v>
          </cell>
          <cell r="AF27" t="str">
            <v>Đ</v>
          </cell>
          <cell r="AJ27" t="str">
            <v>Đạt</v>
          </cell>
          <cell r="AL27" t="str">
            <v>Đ</v>
          </cell>
          <cell r="AO27" t="str">
            <v>ĐẠT</v>
          </cell>
          <cell r="AP27" t="str">
            <v>Đ</v>
          </cell>
        </row>
        <row r="28">
          <cell r="B28">
            <v>2120257251</v>
          </cell>
          <cell r="C28" t="str">
            <v>Phạm Thị Thu</v>
          </cell>
          <cell r="D28" t="str">
            <v>Hà</v>
          </cell>
          <cell r="E28">
            <v>35739</v>
          </cell>
          <cell r="F28" t="str">
            <v>K21KKT</v>
          </cell>
          <cell r="G28" t="str">
            <v>Thái Bình</v>
          </cell>
          <cell r="H28" t="str">
            <v>Nữ</v>
          </cell>
          <cell r="K28">
            <v>8</v>
          </cell>
          <cell r="N28">
            <v>8</v>
          </cell>
          <cell r="O28">
            <v>6.3</v>
          </cell>
          <cell r="R28">
            <v>6.3</v>
          </cell>
          <cell r="S28">
            <v>3.5</v>
          </cell>
          <cell r="T28">
            <v>7.3</v>
          </cell>
          <cell r="V28">
            <v>7.3</v>
          </cell>
          <cell r="W28">
            <v>9</v>
          </cell>
          <cell r="Z28">
            <v>9</v>
          </cell>
          <cell r="AA28">
            <v>7.38</v>
          </cell>
          <cell r="AD28" t="str">
            <v>Tốt</v>
          </cell>
          <cell r="AE28" t="str">
            <v>Đ</v>
          </cell>
          <cell r="AF28" t="str">
            <v>Đ</v>
          </cell>
          <cell r="AG28" t="str">
            <v>ĐẠT</v>
          </cell>
          <cell r="AL28" t="str">
            <v>Đ</v>
          </cell>
          <cell r="AM28" t="str">
            <v>ĐẠT</v>
          </cell>
          <cell r="AO28" t="str">
            <v>ĐẠT</v>
          </cell>
          <cell r="AP28" t="str">
            <v>Đ</v>
          </cell>
        </row>
        <row r="29">
          <cell r="B29">
            <v>2120259167</v>
          </cell>
          <cell r="C29" t="str">
            <v>Trần Thị Thanh</v>
          </cell>
          <cell r="D29" t="str">
            <v>Hằng</v>
          </cell>
          <cell r="E29">
            <v>35417</v>
          </cell>
          <cell r="F29" t="str">
            <v>K21KKT</v>
          </cell>
          <cell r="G29" t="str">
            <v>DakLak</v>
          </cell>
          <cell r="H29" t="str">
            <v>Nữ</v>
          </cell>
          <cell r="M29">
            <v>8.3000000000000007</v>
          </cell>
          <cell r="N29">
            <v>8.3000000000000007</v>
          </cell>
          <cell r="Q29">
            <v>8.3000000000000007</v>
          </cell>
          <cell r="R29">
            <v>8.3000000000000007</v>
          </cell>
          <cell r="U29">
            <v>8.3000000000000007</v>
          </cell>
          <cell r="V29">
            <v>8.3000000000000007</v>
          </cell>
          <cell r="W29">
            <v>9</v>
          </cell>
          <cell r="Z29">
            <v>9</v>
          </cell>
          <cell r="AA29">
            <v>8.3000000000000007</v>
          </cell>
          <cell r="AD29" t="str">
            <v>Tốt</v>
          </cell>
          <cell r="AE29" t="str">
            <v>Đ</v>
          </cell>
          <cell r="AF29" t="str">
            <v>Đ</v>
          </cell>
          <cell r="AG29" t="str">
            <v>ĐẠT</v>
          </cell>
          <cell r="AL29" t="str">
            <v>Đ</v>
          </cell>
          <cell r="AM29" t="str">
            <v>ĐẠT</v>
          </cell>
          <cell r="AO29" t="str">
            <v>ĐẠT</v>
          </cell>
          <cell r="AP29" t="str">
            <v>Đ</v>
          </cell>
        </row>
        <row r="30">
          <cell r="B30">
            <v>2120259407</v>
          </cell>
          <cell r="C30" t="str">
            <v>Phan Thị</v>
          </cell>
          <cell r="D30" t="str">
            <v>Hằng</v>
          </cell>
          <cell r="E30">
            <v>35551</v>
          </cell>
          <cell r="F30" t="str">
            <v>K21KKT</v>
          </cell>
          <cell r="G30" t="str">
            <v>Quảng Bình</v>
          </cell>
          <cell r="H30" t="str">
            <v>Nữ</v>
          </cell>
          <cell r="M30">
            <v>9.6</v>
          </cell>
          <cell r="N30">
            <v>9.6</v>
          </cell>
          <cell r="Q30">
            <v>9.6</v>
          </cell>
          <cell r="R30">
            <v>9.6</v>
          </cell>
          <cell r="U30">
            <v>9.6</v>
          </cell>
          <cell r="V30">
            <v>9.6</v>
          </cell>
          <cell r="W30">
            <v>9</v>
          </cell>
          <cell r="Z30">
            <v>9</v>
          </cell>
          <cell r="AA30">
            <v>9.6</v>
          </cell>
          <cell r="AD30" t="str">
            <v>Xuất Sắc</v>
          </cell>
          <cell r="AE30" t="str">
            <v>Đ</v>
          </cell>
          <cell r="AF30" t="str">
            <v>Đ</v>
          </cell>
          <cell r="AG30" t="str">
            <v>ĐẠT</v>
          </cell>
          <cell r="AL30" t="str">
            <v>Đ</v>
          </cell>
          <cell r="AO30" t="str">
            <v>ĐẠT</v>
          </cell>
          <cell r="AP30" t="str">
            <v>Đ</v>
          </cell>
        </row>
        <row r="31">
          <cell r="B31">
            <v>2120259411</v>
          </cell>
          <cell r="C31" t="str">
            <v>Lê Thị Thu</v>
          </cell>
          <cell r="D31" t="str">
            <v>Hằng</v>
          </cell>
          <cell r="E31">
            <v>34927</v>
          </cell>
          <cell r="F31" t="str">
            <v>K21KKT</v>
          </cell>
          <cell r="G31" t="str">
            <v>DakLak</v>
          </cell>
          <cell r="H31" t="str">
            <v>Nữ</v>
          </cell>
          <cell r="K31">
            <v>7.4</v>
          </cell>
          <cell r="N31">
            <v>7.4</v>
          </cell>
          <cell r="O31">
            <v>7.9</v>
          </cell>
          <cell r="R31">
            <v>7.9</v>
          </cell>
          <cell r="S31">
            <v>5.5</v>
          </cell>
          <cell r="V31">
            <v>5.5</v>
          </cell>
          <cell r="W31">
            <v>9</v>
          </cell>
          <cell r="Z31">
            <v>9</v>
          </cell>
          <cell r="AA31">
            <v>6.74</v>
          </cell>
          <cell r="AD31" t="str">
            <v>Tốt</v>
          </cell>
          <cell r="AE31" t="str">
            <v>Đ</v>
          </cell>
          <cell r="AF31" t="str">
            <v>Đ</v>
          </cell>
          <cell r="AG31" t="str">
            <v>ĐẠT</v>
          </cell>
          <cell r="AL31" t="str">
            <v>Đ</v>
          </cell>
          <cell r="AM31" t="str">
            <v>ĐẠT</v>
          </cell>
          <cell r="AO31" t="str">
            <v>ĐẠT</v>
          </cell>
          <cell r="AP31" t="str">
            <v>Đ</v>
          </cell>
        </row>
        <row r="32">
          <cell r="B32">
            <v>2120257261</v>
          </cell>
          <cell r="C32" t="str">
            <v>Huỳnh Thị Mỹ</v>
          </cell>
          <cell r="D32" t="str">
            <v>Hạnh</v>
          </cell>
          <cell r="E32">
            <v>35739</v>
          </cell>
          <cell r="F32" t="str">
            <v>K21KKT</v>
          </cell>
          <cell r="G32" t="str">
            <v>Đà Nẵng</v>
          </cell>
          <cell r="H32" t="str">
            <v>Nữ</v>
          </cell>
          <cell r="M32">
            <v>8.3000000000000007</v>
          </cell>
          <cell r="N32">
            <v>8.3000000000000007</v>
          </cell>
          <cell r="Q32">
            <v>8.3000000000000007</v>
          </cell>
          <cell r="R32">
            <v>8.3000000000000007</v>
          </cell>
          <cell r="U32">
            <v>8.3000000000000007</v>
          </cell>
          <cell r="V32">
            <v>8.3000000000000007</v>
          </cell>
          <cell r="W32">
            <v>6.8</v>
          </cell>
          <cell r="Z32">
            <v>6.8</v>
          </cell>
          <cell r="AA32">
            <v>8.3000000000000007</v>
          </cell>
          <cell r="AD32" t="str">
            <v>Tốt</v>
          </cell>
          <cell r="AE32" t="str">
            <v>Đ</v>
          </cell>
          <cell r="AF32" t="str">
            <v>Đ</v>
          </cell>
          <cell r="AJ32" t="str">
            <v>Đạt</v>
          </cell>
          <cell r="AL32" t="str">
            <v>Đ</v>
          </cell>
          <cell r="AM32" t="str">
            <v>ĐẠT</v>
          </cell>
          <cell r="AO32" t="str">
            <v>ĐẠT</v>
          </cell>
          <cell r="AP32" t="str">
            <v>Đ</v>
          </cell>
        </row>
        <row r="33">
          <cell r="B33">
            <v>2120259470</v>
          </cell>
          <cell r="C33" t="str">
            <v>Nguyễn Thị</v>
          </cell>
          <cell r="D33" t="str">
            <v>Hạnh</v>
          </cell>
          <cell r="E33">
            <v>35387</v>
          </cell>
          <cell r="F33" t="str">
            <v>K21KKT</v>
          </cell>
          <cell r="G33" t="str">
            <v>Quảng Nam</v>
          </cell>
          <cell r="H33" t="str">
            <v>Nữ</v>
          </cell>
          <cell r="K33">
            <v>8</v>
          </cell>
          <cell r="N33">
            <v>8</v>
          </cell>
          <cell r="O33">
            <v>6.4</v>
          </cell>
          <cell r="R33">
            <v>6.4</v>
          </cell>
          <cell r="S33">
            <v>6.6</v>
          </cell>
          <cell r="V33">
            <v>6.6</v>
          </cell>
          <cell r="W33">
            <v>7.5</v>
          </cell>
          <cell r="Z33">
            <v>7.5</v>
          </cell>
          <cell r="AA33">
            <v>7.12</v>
          </cell>
          <cell r="AD33" t="str">
            <v>Tốt</v>
          </cell>
          <cell r="AE33" t="str">
            <v>Đ</v>
          </cell>
          <cell r="AF33" t="str">
            <v>Đ</v>
          </cell>
          <cell r="AG33" t="str">
            <v>ĐẠT</v>
          </cell>
          <cell r="AL33" t="str">
            <v>Đ</v>
          </cell>
          <cell r="AM33" t="str">
            <v>ĐẠT</v>
          </cell>
          <cell r="AO33" t="str">
            <v>ĐẠT</v>
          </cell>
          <cell r="AP33" t="str">
            <v>Đ</v>
          </cell>
        </row>
        <row r="34">
          <cell r="B34">
            <v>2120259526</v>
          </cell>
          <cell r="C34" t="str">
            <v>Đào Thị Bích</v>
          </cell>
          <cell r="D34" t="str">
            <v>Hạnh</v>
          </cell>
          <cell r="E34">
            <v>33848</v>
          </cell>
          <cell r="F34" t="str">
            <v>K21KKT</v>
          </cell>
          <cell r="G34" t="str">
            <v>Đà Nẵng</v>
          </cell>
          <cell r="H34" t="str">
            <v>Nữ</v>
          </cell>
          <cell r="K34">
            <v>8</v>
          </cell>
          <cell r="N34">
            <v>8</v>
          </cell>
          <cell r="O34">
            <v>5.5</v>
          </cell>
          <cell r="R34">
            <v>5.5</v>
          </cell>
          <cell r="S34">
            <v>4.5</v>
          </cell>
          <cell r="T34">
            <v>8.9</v>
          </cell>
          <cell r="V34">
            <v>8.9</v>
          </cell>
          <cell r="W34">
            <v>6.8</v>
          </cell>
          <cell r="Z34">
            <v>6.8</v>
          </cell>
          <cell r="AA34">
            <v>7.86</v>
          </cell>
          <cell r="AD34" t="str">
            <v>Tốt</v>
          </cell>
          <cell r="AE34" t="str">
            <v>Đ</v>
          </cell>
          <cell r="AF34" t="str">
            <v>Đ</v>
          </cell>
          <cell r="AG34" t="str">
            <v>ĐẠT</v>
          </cell>
          <cell r="AL34" t="str">
            <v>Đ</v>
          </cell>
          <cell r="AM34" t="str">
            <v>ĐẠT</v>
          </cell>
          <cell r="AP34" t="str">
            <v>Đ</v>
          </cell>
        </row>
        <row r="35">
          <cell r="B35">
            <v>161325320</v>
          </cell>
          <cell r="C35" t="str">
            <v>Phạm Ngọc Phương</v>
          </cell>
          <cell r="D35" t="str">
            <v>Hạnh</v>
          </cell>
          <cell r="E35">
            <v>33626</v>
          </cell>
          <cell r="F35" t="str">
            <v>K21KKT</v>
          </cell>
          <cell r="G35" t="str">
            <v>Đà Nẵng</v>
          </cell>
          <cell r="H35" t="str">
            <v>Nữ</v>
          </cell>
          <cell r="K35">
            <v>0</v>
          </cell>
          <cell r="N35">
            <v>0</v>
          </cell>
          <cell r="O35">
            <v>3.4</v>
          </cell>
          <cell r="R35">
            <v>3.4</v>
          </cell>
          <cell r="S35">
            <v>2.6</v>
          </cell>
          <cell r="V35">
            <v>2.6</v>
          </cell>
          <cell r="W35">
            <v>8</v>
          </cell>
          <cell r="Z35">
            <v>8</v>
          </cell>
          <cell r="AA35">
            <v>1.72</v>
          </cell>
          <cell r="AD35" t="str">
            <v>Khá</v>
          </cell>
          <cell r="AE35" t="str">
            <v>Đ</v>
          </cell>
          <cell r="AF35" t="str">
            <v>Đ</v>
          </cell>
          <cell r="AG35" t="str">
            <v>Đạt</v>
          </cell>
          <cell r="AL35" t="str">
            <v>Đ</v>
          </cell>
          <cell r="AM35" t="str">
            <v>ĐẠT</v>
          </cell>
          <cell r="AP35" t="str">
            <v>Đ</v>
          </cell>
        </row>
        <row r="36">
          <cell r="B36">
            <v>2120253810</v>
          </cell>
          <cell r="C36" t="str">
            <v>Huỳnh Thị Thu</v>
          </cell>
          <cell r="D36" t="str">
            <v>Hiền</v>
          </cell>
          <cell r="E36">
            <v>35757</v>
          </cell>
          <cell r="F36" t="str">
            <v>K21KKT</v>
          </cell>
          <cell r="G36" t="str">
            <v>Quảng Nam</v>
          </cell>
          <cell r="H36" t="str">
            <v>Nữ</v>
          </cell>
          <cell r="K36">
            <v>8</v>
          </cell>
          <cell r="N36">
            <v>8</v>
          </cell>
          <cell r="O36">
            <v>9</v>
          </cell>
          <cell r="R36">
            <v>9</v>
          </cell>
          <cell r="S36">
            <v>6.3</v>
          </cell>
          <cell r="V36">
            <v>6.3</v>
          </cell>
          <cell r="W36">
            <v>8</v>
          </cell>
          <cell r="Z36">
            <v>8</v>
          </cell>
          <cell r="AA36">
            <v>7.52</v>
          </cell>
          <cell r="AD36" t="str">
            <v>Tốt</v>
          </cell>
          <cell r="AE36" t="str">
            <v>Đ</v>
          </cell>
          <cell r="AF36" t="str">
            <v>Đ</v>
          </cell>
          <cell r="AG36" t="str">
            <v>ĐẠT</v>
          </cell>
          <cell r="AL36" t="str">
            <v>Đ</v>
          </cell>
          <cell r="AM36" t="str">
            <v>ĐẠT</v>
          </cell>
          <cell r="AO36" t="str">
            <v>ĐẠT</v>
          </cell>
          <cell r="AP36" t="str">
            <v>Đ</v>
          </cell>
        </row>
        <row r="37">
          <cell r="B37">
            <v>2120716905</v>
          </cell>
          <cell r="C37" t="str">
            <v>Nguyễn Thị Thúy</v>
          </cell>
          <cell r="D37" t="str">
            <v>Hiền</v>
          </cell>
          <cell r="E37">
            <v>35751</v>
          </cell>
          <cell r="F37" t="str">
            <v>K21KKT</v>
          </cell>
          <cell r="G37" t="str">
            <v>Đà Nẵng</v>
          </cell>
          <cell r="H37" t="str">
            <v>Nữ</v>
          </cell>
          <cell r="K37">
            <v>8.1</v>
          </cell>
          <cell r="N37">
            <v>8.1</v>
          </cell>
          <cell r="O37">
            <v>5.6</v>
          </cell>
          <cell r="R37">
            <v>5.6</v>
          </cell>
          <cell r="S37">
            <v>7</v>
          </cell>
          <cell r="V37">
            <v>7</v>
          </cell>
          <cell r="W37">
            <v>6</v>
          </cell>
          <cell r="Z37">
            <v>6</v>
          </cell>
          <cell r="AA37">
            <v>7.16</v>
          </cell>
          <cell r="AD37" t="str">
            <v>Xuất Sắc</v>
          </cell>
          <cell r="AE37" t="str">
            <v>Đ</v>
          </cell>
          <cell r="AF37" t="str">
            <v>Đ</v>
          </cell>
          <cell r="AG37" t="str">
            <v>ĐẠT</v>
          </cell>
          <cell r="AL37" t="str">
            <v>Đ</v>
          </cell>
          <cell r="AM37" t="str">
            <v>ĐẠT</v>
          </cell>
          <cell r="AO37" t="str">
            <v>ĐẠT</v>
          </cell>
          <cell r="AP37" t="str">
            <v>Đ</v>
          </cell>
        </row>
        <row r="38">
          <cell r="B38">
            <v>2120256840</v>
          </cell>
          <cell r="C38" t="str">
            <v>Nguyễn Thị Thanh</v>
          </cell>
          <cell r="D38" t="str">
            <v>Hiền</v>
          </cell>
          <cell r="E38">
            <v>35629</v>
          </cell>
          <cell r="F38" t="str">
            <v>K21KKT</v>
          </cell>
          <cell r="G38" t="str">
            <v>Đà Nẵng</v>
          </cell>
          <cell r="H38" t="str">
            <v>Nữ</v>
          </cell>
          <cell r="N38">
            <v>0</v>
          </cell>
          <cell r="R38">
            <v>0</v>
          </cell>
          <cell r="V38">
            <v>0</v>
          </cell>
          <cell r="Z38">
            <v>0</v>
          </cell>
          <cell r="AA38">
            <v>0</v>
          </cell>
          <cell r="AE38" t="str">
            <v>Đ</v>
          </cell>
          <cell r="AF38" t="str">
            <v>Đ</v>
          </cell>
          <cell r="AL38" t="str">
            <v xml:space="preserve"> </v>
          </cell>
          <cell r="AP38" t="str">
            <v xml:space="preserve"> </v>
          </cell>
        </row>
        <row r="39">
          <cell r="B39">
            <v>1920255547</v>
          </cell>
          <cell r="C39" t="str">
            <v>Nguyễn Thị Thu</v>
          </cell>
          <cell r="D39" t="str">
            <v>Hiền</v>
          </cell>
          <cell r="E39">
            <v>35012</v>
          </cell>
          <cell r="F39" t="str">
            <v>K21KKT</v>
          </cell>
          <cell r="G39" t="str">
            <v>Đà Nẵng</v>
          </cell>
          <cell r="H39" t="str">
            <v>Nữ</v>
          </cell>
          <cell r="K39">
            <v>7.5</v>
          </cell>
          <cell r="N39">
            <v>7.5</v>
          </cell>
          <cell r="O39">
            <v>8.5</v>
          </cell>
          <cell r="R39">
            <v>8.5</v>
          </cell>
          <cell r="S39">
            <v>7.5</v>
          </cell>
          <cell r="V39">
            <v>7.5</v>
          </cell>
          <cell r="W39" t="str">
            <v>dc</v>
          </cell>
          <cell r="Z39">
            <v>0</v>
          </cell>
          <cell r="AA39">
            <v>7.7</v>
          </cell>
          <cell r="AD39" t="str">
            <v>Tốt</v>
          </cell>
          <cell r="AE39" t="str">
            <v>Đ</v>
          </cell>
          <cell r="AF39" t="str">
            <v>Đ</v>
          </cell>
          <cell r="AG39" t="str">
            <v>Đạt</v>
          </cell>
          <cell r="AL39" t="str">
            <v>Đ</v>
          </cell>
          <cell r="AO39" t="str">
            <v>ĐẠT</v>
          </cell>
          <cell r="AP39" t="str">
            <v>Đ</v>
          </cell>
        </row>
        <row r="40">
          <cell r="B40">
            <v>2120259601</v>
          </cell>
          <cell r="C40" t="str">
            <v>Nguyễn Thị Thu</v>
          </cell>
          <cell r="D40" t="str">
            <v>Hiền</v>
          </cell>
          <cell r="E40">
            <v>35547</v>
          </cell>
          <cell r="F40" t="str">
            <v>K21KKT</v>
          </cell>
          <cell r="G40" t="str">
            <v>Quảng Bình</v>
          </cell>
          <cell r="H40" t="str">
            <v>Nữ</v>
          </cell>
          <cell r="N40">
            <v>0</v>
          </cell>
          <cell r="R40">
            <v>0</v>
          </cell>
          <cell r="V40">
            <v>0</v>
          </cell>
          <cell r="Z40">
            <v>0</v>
          </cell>
          <cell r="AA40">
            <v>0</v>
          </cell>
          <cell r="AL40" t="str">
            <v xml:space="preserve"> </v>
          </cell>
          <cell r="AP40" t="str">
            <v xml:space="preserve"> </v>
          </cell>
        </row>
        <row r="41">
          <cell r="B41">
            <v>2120253893</v>
          </cell>
          <cell r="C41" t="str">
            <v>Lê Thị Bích</v>
          </cell>
          <cell r="D41" t="str">
            <v>Hợp</v>
          </cell>
          <cell r="E41">
            <v>35728</v>
          </cell>
          <cell r="F41" t="str">
            <v>K21KKT</v>
          </cell>
          <cell r="G41" t="str">
            <v>Quảng Nam</v>
          </cell>
          <cell r="H41" t="str">
            <v>Nữ</v>
          </cell>
          <cell r="K41">
            <v>8.5</v>
          </cell>
          <cell r="N41">
            <v>8.5</v>
          </cell>
          <cell r="O41">
            <v>9.1999999999999993</v>
          </cell>
          <cell r="R41">
            <v>9.1999999999999993</v>
          </cell>
          <cell r="S41">
            <v>6.9</v>
          </cell>
          <cell r="V41">
            <v>6.9</v>
          </cell>
          <cell r="W41">
            <v>6.5</v>
          </cell>
          <cell r="Z41">
            <v>6.5</v>
          </cell>
          <cell r="AA41">
            <v>8</v>
          </cell>
          <cell r="AD41" t="str">
            <v>Tốt</v>
          </cell>
          <cell r="AE41" t="str">
            <v>Đ</v>
          </cell>
          <cell r="AF41" t="str">
            <v>Đ</v>
          </cell>
          <cell r="AG41" t="str">
            <v>ĐẠT</v>
          </cell>
          <cell r="AL41" t="str">
            <v>Đ</v>
          </cell>
          <cell r="AM41" t="str">
            <v>ĐẠT</v>
          </cell>
          <cell r="AO41" t="str">
            <v>ĐẠT</v>
          </cell>
          <cell r="AP41" t="str">
            <v>Đ</v>
          </cell>
        </row>
        <row r="42">
          <cell r="B42">
            <v>2120259285</v>
          </cell>
          <cell r="C42" t="str">
            <v>Phạm Thị Thanh</v>
          </cell>
          <cell r="D42" t="str">
            <v>Huệ</v>
          </cell>
          <cell r="E42">
            <v>35576</v>
          </cell>
          <cell r="F42" t="str">
            <v>K21KKT</v>
          </cell>
          <cell r="G42" t="str">
            <v>Quảng Trị</v>
          </cell>
          <cell r="H42" t="str">
            <v>Nữ</v>
          </cell>
          <cell r="M42">
            <v>8.3000000000000007</v>
          </cell>
          <cell r="N42">
            <v>8.3000000000000007</v>
          </cell>
          <cell r="Q42">
            <v>8.3000000000000007</v>
          </cell>
          <cell r="R42">
            <v>8.3000000000000007</v>
          </cell>
          <cell r="U42">
            <v>8.3000000000000007</v>
          </cell>
          <cell r="V42">
            <v>8.3000000000000007</v>
          </cell>
          <cell r="W42">
            <v>6</v>
          </cell>
          <cell r="Z42">
            <v>6</v>
          </cell>
          <cell r="AA42">
            <v>8.3000000000000007</v>
          </cell>
          <cell r="AD42" t="str">
            <v>Xuất Sắc</v>
          </cell>
          <cell r="AE42" t="str">
            <v>Đ</v>
          </cell>
          <cell r="AF42" t="str">
            <v>Đ</v>
          </cell>
          <cell r="AG42" t="str">
            <v>ĐẠT</v>
          </cell>
          <cell r="AL42" t="str">
            <v>Đ</v>
          </cell>
          <cell r="AO42" t="str">
            <v>ĐẠT</v>
          </cell>
          <cell r="AP42" t="str">
            <v>Đ</v>
          </cell>
        </row>
        <row r="43">
          <cell r="B43">
            <v>2120253847</v>
          </cell>
          <cell r="C43" t="str">
            <v>Nguyễn Ngọc Trúc</v>
          </cell>
          <cell r="D43" t="str">
            <v>Huệ</v>
          </cell>
          <cell r="E43">
            <v>35608</v>
          </cell>
          <cell r="F43" t="str">
            <v>K21KKT</v>
          </cell>
          <cell r="G43" t="str">
            <v>Kon Tum</v>
          </cell>
          <cell r="H43" t="str">
            <v>Nữ</v>
          </cell>
          <cell r="K43">
            <v>7</v>
          </cell>
          <cell r="N43">
            <v>7</v>
          </cell>
          <cell r="O43">
            <v>6.2</v>
          </cell>
          <cell r="R43">
            <v>6.2</v>
          </cell>
          <cell r="S43">
            <v>4.5</v>
          </cell>
          <cell r="T43">
            <v>7.4</v>
          </cell>
          <cell r="V43">
            <v>7.4</v>
          </cell>
          <cell r="W43">
            <v>5.5</v>
          </cell>
          <cell r="Z43">
            <v>5.5</v>
          </cell>
          <cell r="AA43">
            <v>7</v>
          </cell>
          <cell r="AD43" t="str">
            <v>Tốt</v>
          </cell>
          <cell r="AE43" t="str">
            <v>Đ</v>
          </cell>
          <cell r="AF43" t="str">
            <v>Đ</v>
          </cell>
          <cell r="AG43" t="str">
            <v>ĐẠT</v>
          </cell>
          <cell r="AL43" t="str">
            <v>Đ</v>
          </cell>
          <cell r="AM43" t="str">
            <v>ĐẠT</v>
          </cell>
          <cell r="AO43" t="str">
            <v>ĐẠT</v>
          </cell>
          <cell r="AP43" t="str">
            <v>Đ</v>
          </cell>
        </row>
        <row r="44">
          <cell r="B44">
            <v>2121259370</v>
          </cell>
          <cell r="C44" t="str">
            <v>Nguyễn Hoàng Phi</v>
          </cell>
          <cell r="D44" t="str">
            <v>Hùng</v>
          </cell>
          <cell r="E44">
            <v>35521</v>
          </cell>
          <cell r="F44" t="str">
            <v>K21KKT</v>
          </cell>
          <cell r="G44" t="str">
            <v>Đà Nẵng</v>
          </cell>
          <cell r="H44" t="str">
            <v>Nam</v>
          </cell>
          <cell r="M44">
            <v>9.1999999999999993</v>
          </cell>
          <cell r="N44">
            <v>9.1999999999999993</v>
          </cell>
          <cell r="Q44">
            <v>9.1999999999999993</v>
          </cell>
          <cell r="R44">
            <v>9.1999999999999993</v>
          </cell>
          <cell r="U44">
            <v>9.1999999999999993</v>
          </cell>
          <cell r="V44">
            <v>9.1999999999999993</v>
          </cell>
          <cell r="W44">
            <v>6</v>
          </cell>
          <cell r="Z44">
            <v>6</v>
          </cell>
          <cell r="AA44">
            <v>9.1999999999999993</v>
          </cell>
          <cell r="AD44" t="str">
            <v>Tốt</v>
          </cell>
          <cell r="AE44" t="str">
            <v>Đ</v>
          </cell>
          <cell r="AF44" t="str">
            <v>Đ</v>
          </cell>
          <cell r="AJ44" t="str">
            <v>Đạt</v>
          </cell>
          <cell r="AL44" t="str">
            <v>Đ</v>
          </cell>
          <cell r="AM44" t="str">
            <v>ĐẠT</v>
          </cell>
          <cell r="AO44" t="str">
            <v>ĐẠT</v>
          </cell>
          <cell r="AP44" t="str">
            <v>Đ</v>
          </cell>
        </row>
        <row r="45">
          <cell r="B45">
            <v>2120259893</v>
          </cell>
          <cell r="C45" t="str">
            <v>Nguyễn Lan</v>
          </cell>
          <cell r="D45" t="str">
            <v>Hương</v>
          </cell>
          <cell r="E45">
            <v>35418</v>
          </cell>
          <cell r="F45" t="str">
            <v>K21KKT</v>
          </cell>
          <cell r="G45" t="str">
            <v>Đà Nẵng</v>
          </cell>
          <cell r="H45" t="str">
            <v>Nữ</v>
          </cell>
          <cell r="K45">
            <v>6.5</v>
          </cell>
          <cell r="N45">
            <v>6.5</v>
          </cell>
          <cell r="O45">
            <v>2.8</v>
          </cell>
          <cell r="R45">
            <v>2.8</v>
          </cell>
          <cell r="S45">
            <v>3.3</v>
          </cell>
          <cell r="V45">
            <v>3.3</v>
          </cell>
          <cell r="W45">
            <v>5.5</v>
          </cell>
          <cell r="Z45">
            <v>5.5</v>
          </cell>
          <cell r="AA45">
            <v>4.4800000000000004</v>
          </cell>
          <cell r="AD45" t="str">
            <v>Tốt</v>
          </cell>
          <cell r="AE45" t="str">
            <v>Đ</v>
          </cell>
          <cell r="AG45" t="str">
            <v>ĐẠT</v>
          </cell>
          <cell r="AL45" t="str">
            <v>Đ</v>
          </cell>
          <cell r="AM45" t="str">
            <v>ĐẠT</v>
          </cell>
          <cell r="AP45" t="str">
            <v>Đ</v>
          </cell>
        </row>
        <row r="46">
          <cell r="B46">
            <v>2120257722</v>
          </cell>
          <cell r="C46" t="str">
            <v>Huỳnh Thị</v>
          </cell>
          <cell r="D46" t="str">
            <v>Hương</v>
          </cell>
          <cell r="E46">
            <v>35535</v>
          </cell>
          <cell r="F46" t="str">
            <v>K21KKT</v>
          </cell>
          <cell r="G46" t="str">
            <v>Gia Lai</v>
          </cell>
          <cell r="H46" t="str">
            <v>Nữ</v>
          </cell>
          <cell r="K46">
            <v>7.8</v>
          </cell>
          <cell r="N46">
            <v>7.8</v>
          </cell>
          <cell r="O46">
            <v>6.8</v>
          </cell>
          <cell r="R46">
            <v>6.8</v>
          </cell>
          <cell r="S46">
            <v>8.4</v>
          </cell>
          <cell r="V46">
            <v>8.4</v>
          </cell>
          <cell r="W46">
            <v>5.8</v>
          </cell>
          <cell r="Z46">
            <v>5.8</v>
          </cell>
          <cell r="AA46">
            <v>7.84</v>
          </cell>
          <cell r="AD46" t="str">
            <v>Khá</v>
          </cell>
          <cell r="AE46" t="str">
            <v>Đ</v>
          </cell>
          <cell r="AF46" t="str">
            <v>Đ</v>
          </cell>
          <cell r="AL46" t="str">
            <v xml:space="preserve"> </v>
          </cell>
          <cell r="AM46" t="str">
            <v>ĐẠT</v>
          </cell>
          <cell r="AP46" t="str">
            <v>Đ</v>
          </cell>
        </row>
        <row r="47">
          <cell r="B47">
            <v>2021257105</v>
          </cell>
          <cell r="C47" t="str">
            <v>Nguyễn Tuấn</v>
          </cell>
          <cell r="D47" t="str">
            <v>Huy</v>
          </cell>
          <cell r="E47">
            <v>35175</v>
          </cell>
          <cell r="F47" t="str">
            <v>K21KKT</v>
          </cell>
          <cell r="G47" t="str">
            <v>Quảng Nam</v>
          </cell>
          <cell r="H47" t="str">
            <v>Nam</v>
          </cell>
          <cell r="N47">
            <v>0</v>
          </cell>
          <cell r="R47">
            <v>0</v>
          </cell>
          <cell r="V47">
            <v>0</v>
          </cell>
          <cell r="Z47">
            <v>0</v>
          </cell>
          <cell r="AA47">
            <v>0</v>
          </cell>
          <cell r="AD47" t="str">
            <v>Khá</v>
          </cell>
          <cell r="AE47" t="str">
            <v>Đ</v>
          </cell>
          <cell r="AF47" t="str">
            <v>Đ</v>
          </cell>
          <cell r="AG47" t="str">
            <v>ĐẠT</v>
          </cell>
          <cell r="AL47" t="str">
            <v>Đ</v>
          </cell>
          <cell r="AM47" t="str">
            <v>ĐẠT</v>
          </cell>
          <cell r="AP47" t="str">
            <v>Đ</v>
          </cell>
        </row>
        <row r="48">
          <cell r="B48">
            <v>2120253790</v>
          </cell>
          <cell r="C48" t="str">
            <v>Nguyễn Bảo</v>
          </cell>
          <cell r="D48" t="str">
            <v>Khánh</v>
          </cell>
          <cell r="E48">
            <v>35779</v>
          </cell>
          <cell r="F48" t="str">
            <v>K21KKT</v>
          </cell>
          <cell r="G48" t="str">
            <v>Kon Tum</v>
          </cell>
          <cell r="H48" t="str">
            <v>Nữ</v>
          </cell>
          <cell r="K48">
            <v>8.3000000000000007</v>
          </cell>
          <cell r="N48">
            <v>8.3000000000000007</v>
          </cell>
          <cell r="O48">
            <v>7.3</v>
          </cell>
          <cell r="R48">
            <v>7.3</v>
          </cell>
          <cell r="S48">
            <v>9.5</v>
          </cell>
          <cell r="V48">
            <v>9.5</v>
          </cell>
          <cell r="W48">
            <v>7</v>
          </cell>
          <cell r="Z48">
            <v>7</v>
          </cell>
          <cell r="AA48">
            <v>8.58</v>
          </cell>
          <cell r="AD48" t="str">
            <v>Khá</v>
          </cell>
          <cell r="AE48" t="str">
            <v>Đ</v>
          </cell>
          <cell r="AF48" t="str">
            <v>Đ</v>
          </cell>
          <cell r="AG48" t="str">
            <v>ĐẠT</v>
          </cell>
          <cell r="AL48" t="str">
            <v>Đ</v>
          </cell>
          <cell r="AM48" t="str">
            <v>ĐẠT</v>
          </cell>
          <cell r="AO48" t="str">
            <v>ĐẠT</v>
          </cell>
          <cell r="AP48" t="str">
            <v>Đ</v>
          </cell>
        </row>
        <row r="49">
          <cell r="B49">
            <v>2121258632</v>
          </cell>
          <cell r="C49" t="str">
            <v>Võ Đoàn Ngọc</v>
          </cell>
          <cell r="D49" t="str">
            <v>Khoa</v>
          </cell>
          <cell r="E49">
            <v>35505</v>
          </cell>
          <cell r="F49" t="str">
            <v>K21KKT</v>
          </cell>
          <cell r="G49" t="str">
            <v>Đà Nẵng</v>
          </cell>
          <cell r="H49" t="str">
            <v>Nam</v>
          </cell>
          <cell r="K49">
            <v>8.8000000000000007</v>
          </cell>
          <cell r="N49">
            <v>8.8000000000000007</v>
          </cell>
          <cell r="O49">
            <v>6.5</v>
          </cell>
          <cell r="R49">
            <v>6.5</v>
          </cell>
          <cell r="S49">
            <v>8.1</v>
          </cell>
          <cell r="V49">
            <v>8.1</v>
          </cell>
          <cell r="W49">
            <v>7</v>
          </cell>
          <cell r="Z49">
            <v>7</v>
          </cell>
          <cell r="AA49">
            <v>8.06</v>
          </cell>
          <cell r="AD49" t="str">
            <v>Tốt</v>
          </cell>
          <cell r="AE49" t="str">
            <v>Đ</v>
          </cell>
          <cell r="AF49" t="str">
            <v>Đ</v>
          </cell>
          <cell r="AG49" t="str">
            <v>ĐẠT</v>
          </cell>
          <cell r="AL49" t="str">
            <v>Đ</v>
          </cell>
          <cell r="AM49" t="str">
            <v>ĐẠT</v>
          </cell>
          <cell r="AO49" t="str">
            <v>ĐẠT</v>
          </cell>
          <cell r="AP49" t="str">
            <v>Đ</v>
          </cell>
        </row>
        <row r="50">
          <cell r="B50">
            <v>2120257725</v>
          </cell>
          <cell r="C50" t="str">
            <v>Lê Thị Bích</v>
          </cell>
          <cell r="D50" t="str">
            <v>Lan</v>
          </cell>
          <cell r="E50">
            <v>35526</v>
          </cell>
          <cell r="F50" t="str">
            <v>K21KKT</v>
          </cell>
          <cell r="G50" t="str">
            <v>Đà Nẵng</v>
          </cell>
          <cell r="H50" t="str">
            <v>Nữ</v>
          </cell>
          <cell r="K50">
            <v>7.1</v>
          </cell>
          <cell r="N50">
            <v>7.1</v>
          </cell>
          <cell r="O50">
            <v>4.0999999999999996</v>
          </cell>
          <cell r="P50">
            <v>6.3</v>
          </cell>
          <cell r="R50">
            <v>6.3</v>
          </cell>
          <cell r="S50">
            <v>7.1</v>
          </cell>
          <cell r="V50">
            <v>7.1</v>
          </cell>
          <cell r="W50">
            <v>6</v>
          </cell>
          <cell r="Z50">
            <v>6</v>
          </cell>
          <cell r="AA50">
            <v>6.94</v>
          </cell>
          <cell r="AD50" t="str">
            <v>Tốt</v>
          </cell>
          <cell r="AE50" t="str">
            <v>Đ</v>
          </cell>
          <cell r="AF50" t="str">
            <v>Đ</v>
          </cell>
          <cell r="AG50" t="str">
            <v>ĐẠT</v>
          </cell>
          <cell r="AL50" t="str">
            <v>Đ</v>
          </cell>
          <cell r="AM50" t="str">
            <v>ĐẠT</v>
          </cell>
          <cell r="AO50" t="str">
            <v>ĐẠT</v>
          </cell>
          <cell r="AP50" t="str">
            <v>Đ</v>
          </cell>
        </row>
        <row r="51">
          <cell r="B51">
            <v>2120258398</v>
          </cell>
          <cell r="C51" t="str">
            <v>Trần Thị Thùy</v>
          </cell>
          <cell r="D51" t="str">
            <v>Liên</v>
          </cell>
          <cell r="E51">
            <v>35586</v>
          </cell>
          <cell r="F51" t="str">
            <v>K21KKT</v>
          </cell>
          <cell r="G51" t="str">
            <v>Kon Tum</v>
          </cell>
          <cell r="H51" t="str">
            <v>Nữ</v>
          </cell>
          <cell r="K51">
            <v>7</v>
          </cell>
          <cell r="N51">
            <v>7</v>
          </cell>
          <cell r="O51">
            <v>7</v>
          </cell>
          <cell r="R51">
            <v>7</v>
          </cell>
          <cell r="S51">
            <v>6.4</v>
          </cell>
          <cell r="V51">
            <v>6.4</v>
          </cell>
          <cell r="W51">
            <v>8</v>
          </cell>
          <cell r="Z51">
            <v>8</v>
          </cell>
          <cell r="AA51">
            <v>6.76</v>
          </cell>
          <cell r="AD51" t="str">
            <v>Tốt</v>
          </cell>
          <cell r="AE51" t="str">
            <v>Đ</v>
          </cell>
          <cell r="AF51" t="str">
            <v>Đ</v>
          </cell>
          <cell r="AG51" t="str">
            <v>ĐẠT</v>
          </cell>
          <cell r="AL51" t="str">
            <v>Đ</v>
          </cell>
          <cell r="AM51" t="str">
            <v>ĐẠT</v>
          </cell>
          <cell r="AO51" t="str">
            <v>ĐẠT</v>
          </cell>
          <cell r="AP51" t="str">
            <v>Đ</v>
          </cell>
        </row>
        <row r="52">
          <cell r="B52">
            <v>2120259557</v>
          </cell>
          <cell r="C52" t="str">
            <v>Nguyễn Thùy</v>
          </cell>
          <cell r="D52" t="str">
            <v>Linh</v>
          </cell>
          <cell r="E52">
            <v>35712</v>
          </cell>
          <cell r="F52" t="str">
            <v>K21KKT</v>
          </cell>
          <cell r="G52" t="str">
            <v>Quảng Bình</v>
          </cell>
          <cell r="H52" t="str">
            <v>Nữ</v>
          </cell>
          <cell r="K52">
            <v>7.5</v>
          </cell>
          <cell r="N52">
            <v>7.5</v>
          </cell>
          <cell r="O52">
            <v>7.5</v>
          </cell>
          <cell r="R52">
            <v>7.5</v>
          </cell>
          <cell r="S52">
            <v>8</v>
          </cell>
          <cell r="V52">
            <v>8</v>
          </cell>
          <cell r="W52">
            <v>5.5</v>
          </cell>
          <cell r="Z52">
            <v>5.5</v>
          </cell>
          <cell r="AA52">
            <v>7.7</v>
          </cell>
          <cell r="AD52" t="str">
            <v>Tốt</v>
          </cell>
          <cell r="AE52" t="str">
            <v>Đ</v>
          </cell>
          <cell r="AF52" t="str">
            <v>Đ</v>
          </cell>
          <cell r="AG52" t="str">
            <v>ĐẠT</v>
          </cell>
          <cell r="AL52" t="str">
            <v>Đ</v>
          </cell>
          <cell r="AM52" t="str">
            <v>ĐẠT</v>
          </cell>
          <cell r="AP52" t="str">
            <v>Đ</v>
          </cell>
        </row>
        <row r="53">
          <cell r="B53">
            <v>2120257563</v>
          </cell>
          <cell r="C53" t="str">
            <v>Đồng Thị Kiều</v>
          </cell>
          <cell r="D53" t="str">
            <v>Lý</v>
          </cell>
          <cell r="E53">
            <v>35497</v>
          </cell>
          <cell r="F53" t="str">
            <v>K21KKT</v>
          </cell>
          <cell r="G53" t="str">
            <v>Quảng Nam</v>
          </cell>
          <cell r="H53" t="str">
            <v>Nữ</v>
          </cell>
          <cell r="K53">
            <v>8.5</v>
          </cell>
          <cell r="N53">
            <v>8.5</v>
          </cell>
          <cell r="O53">
            <v>8.9</v>
          </cell>
          <cell r="R53">
            <v>8.9</v>
          </cell>
          <cell r="S53">
            <v>7.5</v>
          </cell>
          <cell r="V53">
            <v>7.5</v>
          </cell>
          <cell r="W53">
            <v>9</v>
          </cell>
          <cell r="Z53">
            <v>9</v>
          </cell>
          <cell r="AA53">
            <v>8.18</v>
          </cell>
          <cell r="AD53" t="str">
            <v>Tốt</v>
          </cell>
          <cell r="AF53" t="str">
            <v>Đ</v>
          </cell>
          <cell r="AG53" t="str">
            <v>ĐẠT</v>
          </cell>
          <cell r="AL53" t="str">
            <v>Đ</v>
          </cell>
          <cell r="AM53" t="str">
            <v>ĐẠT</v>
          </cell>
          <cell r="AO53" t="str">
            <v>ĐẠT</v>
          </cell>
          <cell r="AP53" t="str">
            <v>Đ</v>
          </cell>
        </row>
        <row r="54">
          <cell r="B54">
            <v>2120256016</v>
          </cell>
          <cell r="C54" t="str">
            <v>Nguyễn Thị Hải</v>
          </cell>
          <cell r="D54" t="str">
            <v>Lý</v>
          </cell>
          <cell r="E54">
            <v>35515</v>
          </cell>
          <cell r="F54" t="str">
            <v>K21KKT</v>
          </cell>
          <cell r="G54" t="str">
            <v>Nghệ An</v>
          </cell>
          <cell r="H54" t="str">
            <v>Nữ</v>
          </cell>
          <cell r="K54">
            <v>8.3000000000000007</v>
          </cell>
          <cell r="N54">
            <v>8.3000000000000007</v>
          </cell>
          <cell r="O54">
            <v>2.5</v>
          </cell>
          <cell r="P54">
            <v>2.5</v>
          </cell>
          <cell r="R54">
            <v>2.5</v>
          </cell>
          <cell r="S54" t="str">
            <v>V</v>
          </cell>
          <cell r="T54" t="str">
            <v>v</v>
          </cell>
          <cell r="V54">
            <v>0</v>
          </cell>
          <cell r="W54">
            <v>5.5</v>
          </cell>
          <cell r="Z54">
            <v>5.5</v>
          </cell>
          <cell r="AA54">
            <v>3.82</v>
          </cell>
          <cell r="AD54" t="str">
            <v>Tốt</v>
          </cell>
          <cell r="AF54" t="str">
            <v>Đ</v>
          </cell>
          <cell r="AG54" t="str">
            <v>ĐẠT</v>
          </cell>
          <cell r="AL54" t="str">
            <v>Đ</v>
          </cell>
          <cell r="AM54" t="str">
            <v>ĐẠT</v>
          </cell>
          <cell r="AO54" t="str">
            <v>ĐẠT</v>
          </cell>
          <cell r="AP54" t="str">
            <v>Đ</v>
          </cell>
        </row>
        <row r="55">
          <cell r="B55">
            <v>2120257519</v>
          </cell>
          <cell r="C55" t="str">
            <v>Đoàn Thị Thanh</v>
          </cell>
          <cell r="D55" t="str">
            <v>Mai</v>
          </cell>
          <cell r="E55">
            <v>35515</v>
          </cell>
          <cell r="F55" t="str">
            <v>K21KKT</v>
          </cell>
          <cell r="G55" t="str">
            <v>Quảng Bình</v>
          </cell>
          <cell r="H55" t="str">
            <v>Nữ</v>
          </cell>
          <cell r="M55">
            <v>8.5</v>
          </cell>
          <cell r="N55">
            <v>8.5</v>
          </cell>
          <cell r="Q55">
            <v>8.5</v>
          </cell>
          <cell r="R55">
            <v>8.5</v>
          </cell>
          <cell r="U55">
            <v>8.5</v>
          </cell>
          <cell r="V55">
            <v>8.5</v>
          </cell>
          <cell r="W55">
            <v>7</v>
          </cell>
          <cell r="Z55">
            <v>7</v>
          </cell>
          <cell r="AA55">
            <v>8.5</v>
          </cell>
          <cell r="AD55" t="str">
            <v>Xuất Sắc</v>
          </cell>
          <cell r="AE55" t="str">
            <v>Đ</v>
          </cell>
          <cell r="AF55" t="str">
            <v>Đ</v>
          </cell>
          <cell r="AG55" t="str">
            <v>ĐẠT</v>
          </cell>
          <cell r="AL55" t="str">
            <v>Đ</v>
          </cell>
          <cell r="AM55" t="str">
            <v>ĐẠT</v>
          </cell>
          <cell r="AP55" t="str">
            <v>Đ</v>
          </cell>
        </row>
        <row r="56">
          <cell r="B56">
            <v>2121253852</v>
          </cell>
          <cell r="C56" t="str">
            <v>Lê Kim</v>
          </cell>
          <cell r="D56" t="str">
            <v>Minh</v>
          </cell>
          <cell r="E56">
            <v>35706</v>
          </cell>
          <cell r="F56" t="str">
            <v>K21KKT</v>
          </cell>
          <cell r="G56" t="str">
            <v>Kon Tum</v>
          </cell>
          <cell r="H56" t="str">
            <v>Nam</v>
          </cell>
          <cell r="N56">
            <v>0</v>
          </cell>
          <cell r="R56">
            <v>0</v>
          </cell>
          <cell r="V56">
            <v>0</v>
          </cell>
          <cell r="Z56">
            <v>0</v>
          </cell>
          <cell r="AA56">
            <v>0</v>
          </cell>
          <cell r="AD56" t="str">
            <v>Tốt</v>
          </cell>
          <cell r="AF56" t="str">
            <v>Đ</v>
          </cell>
          <cell r="AL56" t="str">
            <v xml:space="preserve"> </v>
          </cell>
          <cell r="AP56" t="str">
            <v xml:space="preserve"> </v>
          </cell>
        </row>
        <row r="57">
          <cell r="B57">
            <v>2120258393</v>
          </cell>
          <cell r="C57" t="str">
            <v>Trương Thị My</v>
          </cell>
          <cell r="D57" t="str">
            <v>My</v>
          </cell>
          <cell r="E57">
            <v>35643</v>
          </cell>
          <cell r="F57" t="str">
            <v>K21KKT</v>
          </cell>
          <cell r="G57" t="str">
            <v>Quảng Trị</v>
          </cell>
          <cell r="H57" t="str">
            <v>Nữ</v>
          </cell>
          <cell r="K57">
            <v>8</v>
          </cell>
          <cell r="N57">
            <v>8</v>
          </cell>
          <cell r="O57">
            <v>9.1999999999999993</v>
          </cell>
          <cell r="R57">
            <v>9.1999999999999993</v>
          </cell>
          <cell r="S57">
            <v>6.3</v>
          </cell>
          <cell r="V57">
            <v>6.3</v>
          </cell>
          <cell r="W57">
            <v>6.8</v>
          </cell>
          <cell r="Z57">
            <v>6.8</v>
          </cell>
          <cell r="AA57">
            <v>7.56</v>
          </cell>
          <cell r="AD57" t="str">
            <v>Tốt</v>
          </cell>
          <cell r="AE57" t="str">
            <v>Đ</v>
          </cell>
          <cell r="AF57" t="str">
            <v>Đ</v>
          </cell>
          <cell r="AG57" t="str">
            <v>ĐẠT</v>
          </cell>
          <cell r="AL57" t="str">
            <v>Đ</v>
          </cell>
          <cell r="AM57" t="str">
            <v>ĐẠT</v>
          </cell>
          <cell r="AO57" t="str">
            <v>ĐẠT</v>
          </cell>
          <cell r="AP57" t="str">
            <v>Đ</v>
          </cell>
        </row>
        <row r="58">
          <cell r="B58">
            <v>2120257263</v>
          </cell>
          <cell r="C58" t="str">
            <v>Đặng Thị Vy</v>
          </cell>
          <cell r="D58" t="str">
            <v>Na</v>
          </cell>
          <cell r="E58">
            <v>35721</v>
          </cell>
          <cell r="F58" t="str">
            <v>K21KKT</v>
          </cell>
          <cell r="G58" t="str">
            <v>Quảng Nam</v>
          </cell>
          <cell r="H58" t="str">
            <v>Nữ</v>
          </cell>
          <cell r="K58">
            <v>8</v>
          </cell>
          <cell r="N58">
            <v>8</v>
          </cell>
          <cell r="O58">
            <v>8.6999999999999993</v>
          </cell>
          <cell r="R58">
            <v>8.6999999999999993</v>
          </cell>
          <cell r="S58">
            <v>8.4</v>
          </cell>
          <cell r="V58">
            <v>8.4</v>
          </cell>
          <cell r="W58">
            <v>7.5</v>
          </cell>
          <cell r="Z58">
            <v>7.5</v>
          </cell>
          <cell r="AA58">
            <v>8.3000000000000007</v>
          </cell>
          <cell r="AD58" t="str">
            <v>Tốt</v>
          </cell>
          <cell r="AE58" t="str">
            <v>Đ</v>
          </cell>
          <cell r="AF58" t="str">
            <v>Đ</v>
          </cell>
          <cell r="AG58" t="str">
            <v>ĐẠT</v>
          </cell>
          <cell r="AL58" t="str">
            <v>Đ</v>
          </cell>
          <cell r="AM58" t="str">
            <v>ĐẠT</v>
          </cell>
          <cell r="AO58" t="str">
            <v>ĐẠT</v>
          </cell>
          <cell r="AP58" t="str">
            <v>Đ</v>
          </cell>
        </row>
        <row r="59">
          <cell r="B59">
            <v>2120253879</v>
          </cell>
          <cell r="C59" t="str">
            <v>Đỗ Thị Thanh</v>
          </cell>
          <cell r="D59" t="str">
            <v>Ngân</v>
          </cell>
          <cell r="E59">
            <v>35273</v>
          </cell>
          <cell r="F59" t="str">
            <v>K21KKT</v>
          </cell>
          <cell r="G59" t="str">
            <v>Quảng Nam</v>
          </cell>
          <cell r="H59" t="str">
            <v>Nữ</v>
          </cell>
          <cell r="M59">
            <v>9</v>
          </cell>
          <cell r="N59">
            <v>9</v>
          </cell>
          <cell r="Q59">
            <v>9</v>
          </cell>
          <cell r="R59">
            <v>9</v>
          </cell>
          <cell r="U59">
            <v>9</v>
          </cell>
          <cell r="V59">
            <v>9</v>
          </cell>
          <cell r="W59">
            <v>8</v>
          </cell>
          <cell r="Z59">
            <v>8</v>
          </cell>
          <cell r="AA59">
            <v>9</v>
          </cell>
          <cell r="AD59" t="str">
            <v>Xuất Sắc</v>
          </cell>
          <cell r="AE59" t="str">
            <v>Đ</v>
          </cell>
          <cell r="AF59" t="str">
            <v>Đ</v>
          </cell>
          <cell r="AG59" t="str">
            <v>ĐẠT</v>
          </cell>
          <cell r="AL59" t="str">
            <v>Đ</v>
          </cell>
          <cell r="AM59" t="str">
            <v>ĐẠT</v>
          </cell>
          <cell r="AO59" t="str">
            <v>ĐẠT</v>
          </cell>
          <cell r="AP59" t="str">
            <v>Đ</v>
          </cell>
        </row>
        <row r="60">
          <cell r="B60">
            <v>2120259151</v>
          </cell>
          <cell r="C60" t="str">
            <v>Hồ Thị Ánh</v>
          </cell>
          <cell r="D60" t="str">
            <v>Ngọc</v>
          </cell>
          <cell r="E60">
            <v>35483</v>
          </cell>
          <cell r="F60" t="str">
            <v>K21KKT</v>
          </cell>
          <cell r="G60" t="str">
            <v>Quảng Bình</v>
          </cell>
          <cell r="H60" t="str">
            <v>Nữ</v>
          </cell>
          <cell r="M60">
            <v>8.3000000000000007</v>
          </cell>
          <cell r="N60">
            <v>8.3000000000000007</v>
          </cell>
          <cell r="Q60">
            <v>8.3000000000000007</v>
          </cell>
          <cell r="R60">
            <v>8.3000000000000007</v>
          </cell>
          <cell r="U60">
            <v>8.3000000000000007</v>
          </cell>
          <cell r="V60">
            <v>8.3000000000000007</v>
          </cell>
          <cell r="W60">
            <v>9</v>
          </cell>
          <cell r="Z60">
            <v>9</v>
          </cell>
          <cell r="AA60">
            <v>8.3000000000000007</v>
          </cell>
          <cell r="AD60" t="str">
            <v>Tốt</v>
          </cell>
          <cell r="AE60" t="str">
            <v>Đ</v>
          </cell>
          <cell r="AF60" t="str">
            <v>Đ</v>
          </cell>
          <cell r="AG60" t="str">
            <v>ĐẠT</v>
          </cell>
          <cell r="AL60" t="str">
            <v>Đ</v>
          </cell>
          <cell r="AM60" t="str">
            <v>ĐẠT</v>
          </cell>
          <cell r="AP60" t="str">
            <v>Đ</v>
          </cell>
        </row>
        <row r="61">
          <cell r="B61">
            <v>2120259577</v>
          </cell>
          <cell r="C61" t="str">
            <v>Nguyễn Thùy Kim</v>
          </cell>
          <cell r="D61" t="str">
            <v>Ngọc</v>
          </cell>
          <cell r="E61">
            <v>35702</v>
          </cell>
          <cell r="F61" t="str">
            <v>K21KKT</v>
          </cell>
          <cell r="G61" t="str">
            <v>Đà Nẵng</v>
          </cell>
          <cell r="H61" t="str">
            <v>Nữ</v>
          </cell>
          <cell r="M61">
            <v>8.3000000000000007</v>
          </cell>
          <cell r="N61">
            <v>8.3000000000000007</v>
          </cell>
          <cell r="Q61">
            <v>8.3000000000000007</v>
          </cell>
          <cell r="R61">
            <v>8.3000000000000007</v>
          </cell>
          <cell r="U61">
            <v>8.3000000000000007</v>
          </cell>
          <cell r="V61">
            <v>8.3000000000000007</v>
          </cell>
          <cell r="W61">
            <v>7</v>
          </cell>
          <cell r="Z61">
            <v>7</v>
          </cell>
          <cell r="AA61">
            <v>8.3000000000000007</v>
          </cell>
          <cell r="AD61" t="str">
            <v>Tốt</v>
          </cell>
          <cell r="AE61" t="str">
            <v>Đ</v>
          </cell>
          <cell r="AF61" t="str">
            <v>Đ</v>
          </cell>
          <cell r="AG61" t="str">
            <v>ĐẠT</v>
          </cell>
          <cell r="AL61" t="str">
            <v>Đ</v>
          </cell>
          <cell r="AO61" t="str">
            <v>ĐẠT</v>
          </cell>
          <cell r="AP61" t="str">
            <v>Đ</v>
          </cell>
        </row>
        <row r="62">
          <cell r="B62">
            <v>2120259750</v>
          </cell>
          <cell r="C62" t="str">
            <v>Dương Thị Ánh</v>
          </cell>
          <cell r="D62" t="str">
            <v>Ngọc</v>
          </cell>
          <cell r="E62">
            <v>35499</v>
          </cell>
          <cell r="F62" t="str">
            <v>K21KKT</v>
          </cell>
          <cell r="G62" t="str">
            <v>Đăk Lắk</v>
          </cell>
          <cell r="H62" t="str">
            <v>Nữ</v>
          </cell>
          <cell r="M62">
            <v>9.3000000000000007</v>
          </cell>
          <cell r="N62">
            <v>9.3000000000000007</v>
          </cell>
          <cell r="Q62">
            <v>9.3000000000000007</v>
          </cell>
          <cell r="R62">
            <v>9.3000000000000007</v>
          </cell>
          <cell r="U62">
            <v>9.3000000000000007</v>
          </cell>
          <cell r="V62">
            <v>9.3000000000000007</v>
          </cell>
          <cell r="W62">
            <v>8.8000000000000007</v>
          </cell>
          <cell r="Z62">
            <v>8.8000000000000007</v>
          </cell>
          <cell r="AA62">
            <v>9.3000000000000007</v>
          </cell>
          <cell r="AD62" t="str">
            <v>Tốt</v>
          </cell>
          <cell r="AE62" t="str">
            <v>Đ</v>
          </cell>
          <cell r="AF62" t="str">
            <v>Đ</v>
          </cell>
          <cell r="AG62" t="str">
            <v>ĐẠT</v>
          </cell>
          <cell r="AL62" t="str">
            <v>Đ</v>
          </cell>
          <cell r="AM62" t="str">
            <v>ĐẠT</v>
          </cell>
          <cell r="AO62" t="str">
            <v>ĐẠT</v>
          </cell>
          <cell r="AP62" t="str">
            <v>Đ</v>
          </cell>
        </row>
        <row r="63">
          <cell r="B63">
            <v>2120258110</v>
          </cell>
          <cell r="C63" t="str">
            <v>Nguyễn Thị Thảo</v>
          </cell>
          <cell r="D63" t="str">
            <v>Nguyên</v>
          </cell>
          <cell r="E63">
            <v>35638</v>
          </cell>
          <cell r="F63" t="str">
            <v>K21KKT</v>
          </cell>
          <cell r="G63" t="str">
            <v>DakLak</v>
          </cell>
          <cell r="H63" t="str">
            <v>Nữ</v>
          </cell>
          <cell r="K63">
            <v>8.8000000000000007</v>
          </cell>
          <cell r="N63">
            <v>8.8000000000000007</v>
          </cell>
          <cell r="O63">
            <v>7.7</v>
          </cell>
          <cell r="R63">
            <v>7.7</v>
          </cell>
          <cell r="S63">
            <v>7.3</v>
          </cell>
          <cell r="V63">
            <v>7.3</v>
          </cell>
          <cell r="W63">
            <v>8</v>
          </cell>
          <cell r="Z63">
            <v>8</v>
          </cell>
          <cell r="AA63">
            <v>7.98</v>
          </cell>
          <cell r="AD63" t="str">
            <v>Tốt</v>
          </cell>
          <cell r="AE63" t="str">
            <v>Đ</v>
          </cell>
          <cell r="AF63" t="str">
            <v>Đ</v>
          </cell>
          <cell r="AG63" t="str">
            <v>ĐẠT</v>
          </cell>
          <cell r="AL63" t="str">
            <v>Đ</v>
          </cell>
          <cell r="AM63" t="str">
            <v>ĐẠT</v>
          </cell>
          <cell r="AO63" t="str">
            <v>ĐẠT</v>
          </cell>
          <cell r="AP63" t="str">
            <v>Đ</v>
          </cell>
        </row>
        <row r="64">
          <cell r="B64">
            <v>2120253886</v>
          </cell>
          <cell r="C64" t="str">
            <v>Trần Lý Thị Minh</v>
          </cell>
          <cell r="D64" t="str">
            <v>Nguyệt</v>
          </cell>
          <cell r="E64">
            <v>35756</v>
          </cell>
          <cell r="F64" t="str">
            <v>K21KKT</v>
          </cell>
          <cell r="G64" t="str">
            <v>Đà Nẵng</v>
          </cell>
          <cell r="H64" t="str">
            <v>Nữ</v>
          </cell>
          <cell r="M64">
            <v>8.6</v>
          </cell>
          <cell r="N64">
            <v>8.6</v>
          </cell>
          <cell r="Q64">
            <v>8.6</v>
          </cell>
          <cell r="R64">
            <v>8.6</v>
          </cell>
          <cell r="U64">
            <v>8.6</v>
          </cell>
          <cell r="V64">
            <v>8.6</v>
          </cell>
          <cell r="W64">
            <v>6</v>
          </cell>
          <cell r="Z64">
            <v>6</v>
          </cell>
          <cell r="AA64">
            <v>8.6</v>
          </cell>
          <cell r="AD64" t="str">
            <v>Xuất Sắc</v>
          </cell>
          <cell r="AE64" t="str">
            <v>Đ</v>
          </cell>
          <cell r="AF64" t="str">
            <v>Đ</v>
          </cell>
          <cell r="AG64" t="str">
            <v>ĐẠT</v>
          </cell>
          <cell r="AL64" t="str">
            <v>Đ</v>
          </cell>
          <cell r="AM64" t="str">
            <v>ĐẠT</v>
          </cell>
          <cell r="AO64" t="str">
            <v>ĐẠT</v>
          </cell>
          <cell r="AP64" t="str">
            <v>Đ</v>
          </cell>
        </row>
        <row r="65">
          <cell r="B65">
            <v>2120258070</v>
          </cell>
          <cell r="C65" t="str">
            <v>Bùi Thị Yến</v>
          </cell>
          <cell r="D65" t="str">
            <v>Nhi</v>
          </cell>
          <cell r="E65">
            <v>35635</v>
          </cell>
          <cell r="F65" t="str">
            <v>K21KKT</v>
          </cell>
          <cell r="G65" t="str">
            <v>Kon Tum</v>
          </cell>
          <cell r="H65" t="str">
            <v>Nữ</v>
          </cell>
          <cell r="M65">
            <v>8.6</v>
          </cell>
          <cell r="N65">
            <v>8.6</v>
          </cell>
          <cell r="Q65">
            <v>8.6</v>
          </cell>
          <cell r="R65">
            <v>8.6</v>
          </cell>
          <cell r="U65">
            <v>8.6</v>
          </cell>
          <cell r="V65">
            <v>8.6</v>
          </cell>
          <cell r="W65">
            <v>6.5</v>
          </cell>
          <cell r="Z65">
            <v>6.5</v>
          </cell>
          <cell r="AA65">
            <v>8.6</v>
          </cell>
          <cell r="AD65" t="str">
            <v>Tốt</v>
          </cell>
          <cell r="AE65" t="str">
            <v>Đ</v>
          </cell>
          <cell r="AF65" t="str">
            <v>Đ</v>
          </cell>
          <cell r="AG65" t="str">
            <v>ĐẠT</v>
          </cell>
          <cell r="AL65" t="str">
            <v>Đ</v>
          </cell>
          <cell r="AM65" t="str">
            <v>ĐẠT</v>
          </cell>
          <cell r="AO65" t="str">
            <v>ĐẠT</v>
          </cell>
          <cell r="AP65" t="str">
            <v>Đ</v>
          </cell>
        </row>
        <row r="66">
          <cell r="B66">
            <v>2120259242</v>
          </cell>
          <cell r="C66" t="str">
            <v>Nguyễn Lê Thảo</v>
          </cell>
          <cell r="D66" t="str">
            <v>Nhi</v>
          </cell>
          <cell r="E66">
            <v>35753</v>
          </cell>
          <cell r="F66" t="str">
            <v>K21KKT</v>
          </cell>
          <cell r="G66" t="str">
            <v>Quảng Trị</v>
          </cell>
          <cell r="H66" t="str">
            <v>Nữ</v>
          </cell>
          <cell r="K66">
            <v>7.3</v>
          </cell>
          <cell r="N66">
            <v>7.3</v>
          </cell>
          <cell r="O66">
            <v>8.4</v>
          </cell>
          <cell r="R66">
            <v>8.4</v>
          </cell>
          <cell r="S66">
            <v>8.1</v>
          </cell>
          <cell r="V66">
            <v>8.1</v>
          </cell>
          <cell r="W66">
            <v>9</v>
          </cell>
          <cell r="Z66">
            <v>9</v>
          </cell>
          <cell r="AA66">
            <v>7.84</v>
          </cell>
          <cell r="AD66" t="str">
            <v>Tốt</v>
          </cell>
          <cell r="AE66" t="str">
            <v>Đ</v>
          </cell>
          <cell r="AF66" t="str">
            <v>Đ</v>
          </cell>
          <cell r="AG66" t="str">
            <v>ĐẠT</v>
          </cell>
          <cell r="AL66" t="str">
            <v>Đ</v>
          </cell>
          <cell r="AM66" t="str">
            <v>ĐẠT</v>
          </cell>
          <cell r="AO66" t="str">
            <v>ĐẠT</v>
          </cell>
          <cell r="AP66" t="str">
            <v>Đ</v>
          </cell>
        </row>
        <row r="67">
          <cell r="B67">
            <v>2120253875</v>
          </cell>
          <cell r="C67" t="str">
            <v>Nguyễn Thị Quỳnh</v>
          </cell>
          <cell r="D67" t="str">
            <v>Như</v>
          </cell>
          <cell r="E67">
            <v>35517</v>
          </cell>
          <cell r="F67" t="str">
            <v>K21KKT</v>
          </cell>
          <cell r="G67" t="str">
            <v>Quảng Nam</v>
          </cell>
          <cell r="H67" t="str">
            <v>Nữ</v>
          </cell>
          <cell r="M67">
            <v>8.6999999999999993</v>
          </cell>
          <cell r="N67">
            <v>8.6999999999999993</v>
          </cell>
          <cell r="Q67">
            <v>8.6999999999999993</v>
          </cell>
          <cell r="R67">
            <v>8.6999999999999993</v>
          </cell>
          <cell r="U67">
            <v>8.6999999999999993</v>
          </cell>
          <cell r="V67">
            <v>8.6999999999999993</v>
          </cell>
          <cell r="W67">
            <v>7</v>
          </cell>
          <cell r="Z67">
            <v>7</v>
          </cell>
          <cell r="AA67">
            <v>8.6999999999999993</v>
          </cell>
          <cell r="AD67" t="str">
            <v>Xuất Sắc</v>
          </cell>
          <cell r="AE67" t="str">
            <v>Đ</v>
          </cell>
          <cell r="AF67" t="str">
            <v>Đ</v>
          </cell>
          <cell r="AG67" t="str">
            <v>ĐẠT</v>
          </cell>
          <cell r="AL67" t="str">
            <v>Đ</v>
          </cell>
          <cell r="AM67" t="str">
            <v>ĐẠT</v>
          </cell>
          <cell r="AO67" t="str">
            <v>ĐẠT</v>
          </cell>
          <cell r="AP67" t="str">
            <v>Đ</v>
          </cell>
        </row>
        <row r="68">
          <cell r="B68">
            <v>2120253876</v>
          </cell>
          <cell r="C68" t="str">
            <v>Trương Thị Quỳnh</v>
          </cell>
          <cell r="D68" t="str">
            <v>Như</v>
          </cell>
          <cell r="E68">
            <v>35567</v>
          </cell>
          <cell r="F68" t="str">
            <v>K21KKT</v>
          </cell>
          <cell r="G68" t="str">
            <v>Quảng Trị</v>
          </cell>
          <cell r="H68" t="str">
            <v>Nữ</v>
          </cell>
          <cell r="K68">
            <v>8.1</v>
          </cell>
          <cell r="N68">
            <v>8.1</v>
          </cell>
          <cell r="O68">
            <v>5.8</v>
          </cell>
          <cell r="R68">
            <v>5.8</v>
          </cell>
          <cell r="S68">
            <v>7.8</v>
          </cell>
          <cell r="V68">
            <v>7.8</v>
          </cell>
          <cell r="W68">
            <v>7</v>
          </cell>
          <cell r="Z68">
            <v>7</v>
          </cell>
          <cell r="AA68">
            <v>7.52</v>
          </cell>
          <cell r="AD68" t="str">
            <v>Tốt</v>
          </cell>
          <cell r="AE68" t="str">
            <v>Đ</v>
          </cell>
          <cell r="AF68" t="str">
            <v>Đ</v>
          </cell>
          <cell r="AG68" t="str">
            <v>ĐẠT</v>
          </cell>
          <cell r="AL68" t="str">
            <v>Đ</v>
          </cell>
          <cell r="AM68" t="str">
            <v>ĐẠT</v>
          </cell>
          <cell r="AP68" t="str">
            <v>Đ</v>
          </cell>
        </row>
        <row r="69">
          <cell r="B69">
            <v>2120253851</v>
          </cell>
          <cell r="C69" t="str">
            <v>Ngô Lê</v>
          </cell>
          <cell r="D69" t="str">
            <v>Nhung</v>
          </cell>
          <cell r="E69">
            <v>35494</v>
          </cell>
          <cell r="F69" t="str">
            <v>K21KKT</v>
          </cell>
          <cell r="G69" t="str">
            <v>Kon Tum</v>
          </cell>
          <cell r="H69" t="str">
            <v>Nữ</v>
          </cell>
          <cell r="K69">
            <v>8.5</v>
          </cell>
          <cell r="N69">
            <v>8.5</v>
          </cell>
          <cell r="O69">
            <v>6</v>
          </cell>
          <cell r="R69">
            <v>6</v>
          </cell>
          <cell r="S69">
            <v>7.8</v>
          </cell>
          <cell r="V69">
            <v>7.8</v>
          </cell>
          <cell r="W69">
            <v>8.3000000000000007</v>
          </cell>
          <cell r="Z69">
            <v>8.3000000000000007</v>
          </cell>
          <cell r="AA69">
            <v>7.72</v>
          </cell>
          <cell r="AD69" t="str">
            <v>Xuất Sắc</v>
          </cell>
          <cell r="AE69" t="str">
            <v>Đ</v>
          </cell>
          <cell r="AF69" t="str">
            <v>Đ</v>
          </cell>
          <cell r="AG69" t="str">
            <v>ĐẠT</v>
          </cell>
          <cell r="AL69" t="str">
            <v>Đ</v>
          </cell>
          <cell r="AM69" t="str">
            <v>ĐẠT</v>
          </cell>
          <cell r="AO69" t="str">
            <v>ĐẠT</v>
          </cell>
          <cell r="AP69" t="str">
            <v>Đ</v>
          </cell>
        </row>
        <row r="70">
          <cell r="B70">
            <v>2120256033</v>
          </cell>
          <cell r="C70" t="str">
            <v>Nguyễn Thị Hoài</v>
          </cell>
          <cell r="D70" t="str">
            <v>Nhung</v>
          </cell>
          <cell r="E70">
            <v>35792</v>
          </cell>
          <cell r="F70" t="str">
            <v>K21KKT</v>
          </cell>
          <cell r="G70" t="str">
            <v>Quảng Bình</v>
          </cell>
          <cell r="H70" t="str">
            <v>Nữ</v>
          </cell>
          <cell r="N70">
            <v>0</v>
          </cell>
          <cell r="R70">
            <v>0</v>
          </cell>
          <cell r="V70">
            <v>0</v>
          </cell>
          <cell r="Z70">
            <v>0</v>
          </cell>
          <cell r="AA70">
            <v>0</v>
          </cell>
          <cell r="AE70" t="str">
            <v>Đ</v>
          </cell>
          <cell r="AF70" t="str">
            <v>Đ</v>
          </cell>
          <cell r="AL70" t="str">
            <v xml:space="preserve"> </v>
          </cell>
          <cell r="AM70" t="str">
            <v>ĐẠT</v>
          </cell>
          <cell r="AO70" t="str">
            <v>ĐẠT</v>
          </cell>
          <cell r="AP70" t="str">
            <v>Đ</v>
          </cell>
        </row>
        <row r="71">
          <cell r="B71">
            <v>2120256032</v>
          </cell>
          <cell r="C71" t="str">
            <v>Hoàng Thùy</v>
          </cell>
          <cell r="D71" t="str">
            <v>Nhung</v>
          </cell>
          <cell r="E71">
            <v>34363</v>
          </cell>
          <cell r="F71" t="str">
            <v>K21KKT</v>
          </cell>
          <cell r="G71" t="str">
            <v>Quảng Trị</v>
          </cell>
          <cell r="H71" t="str">
            <v>Nữ</v>
          </cell>
          <cell r="K71">
            <v>8</v>
          </cell>
          <cell r="N71">
            <v>8</v>
          </cell>
          <cell r="O71">
            <v>6.8</v>
          </cell>
          <cell r="R71">
            <v>6.8</v>
          </cell>
          <cell r="S71">
            <v>7.5</v>
          </cell>
          <cell r="V71">
            <v>7.5</v>
          </cell>
          <cell r="W71">
            <v>5.8</v>
          </cell>
          <cell r="Z71">
            <v>5.8</v>
          </cell>
          <cell r="AA71">
            <v>7.56</v>
          </cell>
          <cell r="AD71" t="str">
            <v>Khá</v>
          </cell>
          <cell r="AE71" t="str">
            <v>Đ</v>
          </cell>
          <cell r="AF71" t="str">
            <v>Đ</v>
          </cell>
          <cell r="AG71" t="str">
            <v>ĐẠT</v>
          </cell>
          <cell r="AL71" t="str">
            <v>Đ</v>
          </cell>
          <cell r="AM71" t="str">
            <v>ĐẠT</v>
          </cell>
          <cell r="AO71" t="str">
            <v>ĐẠT</v>
          </cell>
          <cell r="AP71" t="str">
            <v>Đ</v>
          </cell>
        </row>
        <row r="72">
          <cell r="B72">
            <v>1821254327</v>
          </cell>
          <cell r="C72" t="str">
            <v>Nguyễn Tấn</v>
          </cell>
          <cell r="D72" t="str">
            <v>Nhựt</v>
          </cell>
          <cell r="E72">
            <v>34343</v>
          </cell>
          <cell r="F72" t="str">
            <v>K21KKT</v>
          </cell>
          <cell r="G72" t="str">
            <v>Quảng Nam</v>
          </cell>
          <cell r="H72" t="str">
            <v>Nam</v>
          </cell>
          <cell r="K72">
            <v>7.6</v>
          </cell>
          <cell r="N72">
            <v>7.6</v>
          </cell>
          <cell r="O72">
            <v>6.5</v>
          </cell>
          <cell r="R72">
            <v>6.5</v>
          </cell>
          <cell r="S72">
            <v>7.1</v>
          </cell>
          <cell r="V72">
            <v>7.1</v>
          </cell>
          <cell r="W72">
            <v>7.3</v>
          </cell>
          <cell r="Z72">
            <v>7.3</v>
          </cell>
          <cell r="AA72">
            <v>7.18</v>
          </cell>
          <cell r="AD72" t="str">
            <v>Khá</v>
          </cell>
          <cell r="AE72" t="str">
            <v>Đ</v>
          </cell>
          <cell r="AF72" t="str">
            <v>Đ</v>
          </cell>
          <cell r="AG72" t="str">
            <v>ĐẠT</v>
          </cell>
          <cell r="AL72" t="str">
            <v>Đ</v>
          </cell>
          <cell r="AM72" t="str">
            <v>ĐẠT</v>
          </cell>
          <cell r="AP72" t="str">
            <v>Đ</v>
          </cell>
        </row>
        <row r="73">
          <cell r="B73">
            <v>2120253824</v>
          </cell>
          <cell r="C73" t="str">
            <v>Lê Thị Kiều</v>
          </cell>
          <cell r="D73" t="str">
            <v>Oanh</v>
          </cell>
          <cell r="E73">
            <v>35730</v>
          </cell>
          <cell r="F73" t="str">
            <v>K21KKT</v>
          </cell>
          <cell r="G73" t="str">
            <v>Quảng Trị</v>
          </cell>
          <cell r="H73" t="str">
            <v>Nữ</v>
          </cell>
          <cell r="M73">
            <v>8.1999999999999993</v>
          </cell>
          <cell r="N73">
            <v>8.1999999999999993</v>
          </cell>
          <cell r="Q73">
            <v>8.1999999999999993</v>
          </cell>
          <cell r="R73">
            <v>8.1999999999999993</v>
          </cell>
          <cell r="U73">
            <v>8.1999999999999993</v>
          </cell>
          <cell r="V73">
            <v>8.1999999999999993</v>
          </cell>
          <cell r="W73">
            <v>8.8000000000000007</v>
          </cell>
          <cell r="Z73">
            <v>8.8000000000000007</v>
          </cell>
          <cell r="AA73">
            <v>8.1999999999999993</v>
          </cell>
          <cell r="AD73" t="str">
            <v>Tốt</v>
          </cell>
          <cell r="AE73" t="str">
            <v>Đ</v>
          </cell>
          <cell r="AF73" t="str">
            <v>Đ</v>
          </cell>
          <cell r="AJ73" t="str">
            <v>ĐẠT</v>
          </cell>
          <cell r="AL73" t="str">
            <v>Đ</v>
          </cell>
          <cell r="AM73" t="str">
            <v>ĐẠT</v>
          </cell>
          <cell r="AP73" t="str">
            <v>Đ</v>
          </cell>
        </row>
        <row r="74">
          <cell r="B74">
            <v>2120257260</v>
          </cell>
          <cell r="C74" t="str">
            <v>Nguyễn Thị Hoàng</v>
          </cell>
          <cell r="D74" t="str">
            <v>Oanh</v>
          </cell>
          <cell r="E74">
            <v>35469</v>
          </cell>
          <cell r="F74" t="str">
            <v>K21KKT</v>
          </cell>
          <cell r="G74" t="str">
            <v>Quảng Nam</v>
          </cell>
          <cell r="H74" t="str">
            <v>Nữ</v>
          </cell>
          <cell r="K74">
            <v>8.4</v>
          </cell>
          <cell r="N74">
            <v>8.4</v>
          </cell>
          <cell r="O74">
            <v>8.3000000000000007</v>
          </cell>
          <cell r="R74">
            <v>8.3000000000000007</v>
          </cell>
          <cell r="S74">
            <v>9.6</v>
          </cell>
          <cell r="V74">
            <v>9.6</v>
          </cell>
          <cell r="W74">
            <v>7.5</v>
          </cell>
          <cell r="Z74">
            <v>7.5</v>
          </cell>
          <cell r="AA74">
            <v>8.86</v>
          </cell>
          <cell r="AD74" t="str">
            <v>Tốt</v>
          </cell>
          <cell r="AE74" t="str">
            <v>Đ</v>
          </cell>
          <cell r="AF74" t="str">
            <v>Đ</v>
          </cell>
          <cell r="AG74" t="str">
            <v>ĐẠT</v>
          </cell>
          <cell r="AL74" t="str">
            <v>Đ</v>
          </cell>
          <cell r="AM74" t="str">
            <v>ĐẠT</v>
          </cell>
          <cell r="AO74" t="str">
            <v>ĐẠT</v>
          </cell>
          <cell r="AP74" t="str">
            <v>Đ</v>
          </cell>
        </row>
        <row r="75">
          <cell r="B75">
            <v>2121253849</v>
          </cell>
          <cell r="C75" t="str">
            <v>Châu Trọng</v>
          </cell>
          <cell r="D75" t="str">
            <v>Phát</v>
          </cell>
          <cell r="E75">
            <v>33113</v>
          </cell>
          <cell r="F75" t="str">
            <v>K21KKT</v>
          </cell>
          <cell r="G75" t="str">
            <v>Phú Yên</v>
          </cell>
          <cell r="H75" t="str">
            <v>Nam</v>
          </cell>
          <cell r="M75">
            <v>9.1999999999999993</v>
          </cell>
          <cell r="N75">
            <v>9.1999999999999993</v>
          </cell>
          <cell r="Q75">
            <v>9.1999999999999993</v>
          </cell>
          <cell r="R75">
            <v>9.1999999999999993</v>
          </cell>
          <cell r="U75">
            <v>9.1999999999999993</v>
          </cell>
          <cell r="V75">
            <v>9.1999999999999993</v>
          </cell>
          <cell r="W75">
            <v>7</v>
          </cell>
          <cell r="Z75">
            <v>7</v>
          </cell>
          <cell r="AA75">
            <v>9.1999999999999993</v>
          </cell>
          <cell r="AD75" t="str">
            <v>Tốt</v>
          </cell>
          <cell r="AE75" t="str">
            <v>Đ</v>
          </cell>
          <cell r="AF75" t="str">
            <v>Đ</v>
          </cell>
          <cell r="AG75" t="str">
            <v>ĐẠT</v>
          </cell>
          <cell r="AL75" t="str">
            <v>Đ</v>
          </cell>
          <cell r="AM75" t="str">
            <v>ĐẠT</v>
          </cell>
          <cell r="AO75" t="str">
            <v>ĐẠT</v>
          </cell>
          <cell r="AP75" t="str">
            <v>Đ</v>
          </cell>
        </row>
        <row r="76">
          <cell r="B76">
            <v>2121259271</v>
          </cell>
          <cell r="C76" t="str">
            <v>Bùi Tuấn</v>
          </cell>
          <cell r="D76" t="str">
            <v>Phong</v>
          </cell>
          <cell r="E76">
            <v>35532</v>
          </cell>
          <cell r="F76" t="str">
            <v>K21KKT</v>
          </cell>
          <cell r="G76" t="str">
            <v>DakLak</v>
          </cell>
          <cell r="H76" t="str">
            <v>Nam</v>
          </cell>
          <cell r="N76">
            <v>0</v>
          </cell>
          <cell r="R76">
            <v>0</v>
          </cell>
          <cell r="V76">
            <v>0</v>
          </cell>
          <cell r="Z76">
            <v>0</v>
          </cell>
          <cell r="AA76">
            <v>0</v>
          </cell>
          <cell r="AF76" t="str">
            <v>Đ</v>
          </cell>
          <cell r="AL76" t="str">
            <v xml:space="preserve"> </v>
          </cell>
          <cell r="AP76" t="str">
            <v xml:space="preserve"> </v>
          </cell>
        </row>
        <row r="77">
          <cell r="B77">
            <v>2120258162</v>
          </cell>
          <cell r="C77" t="str">
            <v>Nguyễn Hồng</v>
          </cell>
          <cell r="D77" t="str">
            <v>Phúc</v>
          </cell>
          <cell r="E77">
            <v>35712</v>
          </cell>
          <cell r="F77" t="str">
            <v>K21KKT</v>
          </cell>
          <cell r="G77" t="str">
            <v>Đà Nẵng</v>
          </cell>
          <cell r="H77" t="str">
            <v>Nữ</v>
          </cell>
          <cell r="M77">
            <v>8.5</v>
          </cell>
          <cell r="N77">
            <v>8.5</v>
          </cell>
          <cell r="Q77">
            <v>8.5</v>
          </cell>
          <cell r="R77">
            <v>8.5</v>
          </cell>
          <cell r="U77">
            <v>8.5</v>
          </cell>
          <cell r="V77">
            <v>8.5</v>
          </cell>
          <cell r="W77">
            <v>8.5</v>
          </cell>
          <cell r="Z77">
            <v>8.5</v>
          </cell>
          <cell r="AA77">
            <v>8.5</v>
          </cell>
          <cell r="AD77" t="str">
            <v>Tốt</v>
          </cell>
          <cell r="AE77" t="str">
            <v>Đ</v>
          </cell>
          <cell r="AF77" t="str">
            <v>Đ</v>
          </cell>
          <cell r="AG77" t="str">
            <v>ĐẠT</v>
          </cell>
          <cell r="AL77" t="str">
            <v>Đ</v>
          </cell>
          <cell r="AM77" t="str">
            <v>ĐẠT</v>
          </cell>
          <cell r="AO77" t="str">
            <v>ĐẠT</v>
          </cell>
          <cell r="AP77" t="str">
            <v>Đ</v>
          </cell>
        </row>
        <row r="78">
          <cell r="B78">
            <v>2120258207</v>
          </cell>
          <cell r="C78" t="str">
            <v>Nguyễn Thị Ngọc</v>
          </cell>
          <cell r="D78" t="str">
            <v>Phúc</v>
          </cell>
          <cell r="E78">
            <v>35706</v>
          </cell>
          <cell r="F78" t="str">
            <v>K21KKT</v>
          </cell>
          <cell r="G78" t="str">
            <v>Quảng Nam</v>
          </cell>
          <cell r="H78" t="str">
            <v>Nữ</v>
          </cell>
          <cell r="M78">
            <v>8.5</v>
          </cell>
          <cell r="N78">
            <v>8.5</v>
          </cell>
          <cell r="Q78">
            <v>8.5</v>
          </cell>
          <cell r="R78">
            <v>8.5</v>
          </cell>
          <cell r="U78">
            <v>8.5</v>
          </cell>
          <cell r="V78">
            <v>8.5</v>
          </cell>
          <cell r="W78">
            <v>7.5</v>
          </cell>
          <cell r="Z78">
            <v>7.5</v>
          </cell>
          <cell r="AA78">
            <v>8.5</v>
          </cell>
          <cell r="AD78" t="str">
            <v>Xuất Sắc</v>
          </cell>
          <cell r="AE78" t="str">
            <v>Đ</v>
          </cell>
          <cell r="AF78" t="str">
            <v>Đ</v>
          </cell>
          <cell r="AG78" t="str">
            <v>ĐẠT</v>
          </cell>
          <cell r="AL78" t="str">
            <v>Đ</v>
          </cell>
          <cell r="AM78" t="str">
            <v>ĐẠT</v>
          </cell>
          <cell r="AO78" t="str">
            <v>ĐẠT</v>
          </cell>
          <cell r="AP78" t="str">
            <v>Đ</v>
          </cell>
        </row>
        <row r="79">
          <cell r="B79">
            <v>2120257262</v>
          </cell>
          <cell r="C79" t="str">
            <v>Nguyễn Minh</v>
          </cell>
          <cell r="D79" t="str">
            <v>Phương</v>
          </cell>
          <cell r="E79">
            <v>35781</v>
          </cell>
          <cell r="F79" t="str">
            <v>K21KKT</v>
          </cell>
          <cell r="G79" t="str">
            <v>Đà Nẵng</v>
          </cell>
          <cell r="H79" t="str">
            <v>Nữ</v>
          </cell>
          <cell r="M79">
            <v>8.3000000000000007</v>
          </cell>
          <cell r="N79">
            <v>8.3000000000000007</v>
          </cell>
          <cell r="Q79">
            <v>8.3000000000000007</v>
          </cell>
          <cell r="R79">
            <v>8.3000000000000007</v>
          </cell>
          <cell r="U79">
            <v>8.3000000000000007</v>
          </cell>
          <cell r="V79">
            <v>8.3000000000000007</v>
          </cell>
          <cell r="W79">
            <v>8</v>
          </cell>
          <cell r="Z79">
            <v>8</v>
          </cell>
          <cell r="AA79">
            <v>8.3000000000000007</v>
          </cell>
          <cell r="AD79" t="str">
            <v>Xuất Sắc</v>
          </cell>
          <cell r="AE79" t="str">
            <v>Đ</v>
          </cell>
          <cell r="AF79" t="str">
            <v>Đ</v>
          </cell>
          <cell r="AJ79" t="str">
            <v>Đạt</v>
          </cell>
          <cell r="AL79" t="str">
            <v>Đ</v>
          </cell>
          <cell r="AM79" t="str">
            <v>ĐẠT</v>
          </cell>
          <cell r="AO79" t="str">
            <v>ĐẠT</v>
          </cell>
          <cell r="AP79" t="str">
            <v>Đ</v>
          </cell>
        </row>
        <row r="80">
          <cell r="B80">
            <v>2121253831</v>
          </cell>
          <cell r="C80" t="str">
            <v>Nguyễn Bá Duy</v>
          </cell>
          <cell r="D80" t="str">
            <v>Phương</v>
          </cell>
          <cell r="E80">
            <v>35536</v>
          </cell>
          <cell r="F80" t="str">
            <v>K21KKT</v>
          </cell>
          <cell r="G80" t="str">
            <v>Quảng Nam</v>
          </cell>
          <cell r="H80" t="str">
            <v>Nam</v>
          </cell>
          <cell r="K80">
            <v>8.5</v>
          </cell>
          <cell r="N80">
            <v>8.5</v>
          </cell>
          <cell r="O80">
            <v>5.5</v>
          </cell>
          <cell r="R80">
            <v>5.5</v>
          </cell>
          <cell r="S80">
            <v>6.7</v>
          </cell>
          <cell r="V80">
            <v>6.7</v>
          </cell>
          <cell r="W80">
            <v>7</v>
          </cell>
          <cell r="Z80">
            <v>7</v>
          </cell>
          <cell r="AA80">
            <v>7.18</v>
          </cell>
          <cell r="AD80" t="str">
            <v>Tốt</v>
          </cell>
          <cell r="AE80" t="str">
            <v>Đ</v>
          </cell>
          <cell r="AF80" t="str">
            <v>Đ</v>
          </cell>
          <cell r="AG80" t="str">
            <v>ĐẠT</v>
          </cell>
          <cell r="AL80" t="str">
            <v>Đ</v>
          </cell>
          <cell r="AM80" t="str">
            <v>ĐẠT</v>
          </cell>
          <cell r="AO80" t="str">
            <v>ĐẠT</v>
          </cell>
          <cell r="AP80" t="str">
            <v>Đ</v>
          </cell>
        </row>
        <row r="81">
          <cell r="B81">
            <v>2120257248</v>
          </cell>
          <cell r="C81" t="str">
            <v>Nguyễn Lê Mai</v>
          </cell>
          <cell r="D81" t="str">
            <v>Phương</v>
          </cell>
          <cell r="E81">
            <v>35446</v>
          </cell>
          <cell r="F81" t="str">
            <v>K21KKT</v>
          </cell>
          <cell r="G81" t="str">
            <v>Đà Nẵng</v>
          </cell>
          <cell r="H81" t="str">
            <v>Nữ</v>
          </cell>
          <cell r="K81">
            <v>8</v>
          </cell>
          <cell r="N81">
            <v>8</v>
          </cell>
          <cell r="O81">
            <v>5.8</v>
          </cell>
          <cell r="R81">
            <v>5.8</v>
          </cell>
          <cell r="S81">
            <v>7.3</v>
          </cell>
          <cell r="V81">
            <v>7.3</v>
          </cell>
          <cell r="W81">
            <v>5.5</v>
          </cell>
          <cell r="Z81">
            <v>5.5</v>
          </cell>
          <cell r="AA81">
            <v>7.28</v>
          </cell>
          <cell r="AD81" t="str">
            <v>Tốt</v>
          </cell>
          <cell r="AE81" t="str">
            <v>Đ</v>
          </cell>
          <cell r="AF81" t="str">
            <v>Đ</v>
          </cell>
          <cell r="AL81" t="str">
            <v xml:space="preserve"> </v>
          </cell>
          <cell r="AM81" t="str">
            <v>ĐẠT</v>
          </cell>
          <cell r="AP81" t="str">
            <v>Đ</v>
          </cell>
        </row>
        <row r="82">
          <cell r="B82">
            <v>2120253878</v>
          </cell>
          <cell r="C82" t="str">
            <v>Nguyễn Nhật</v>
          </cell>
          <cell r="D82" t="str">
            <v>Phượng</v>
          </cell>
          <cell r="E82">
            <v>35465</v>
          </cell>
          <cell r="F82" t="str">
            <v>K21KKT</v>
          </cell>
          <cell r="G82" t="str">
            <v>Quảng Ngãi</v>
          </cell>
          <cell r="H82" t="str">
            <v>Nữ</v>
          </cell>
          <cell r="M82">
            <v>9.1999999999999993</v>
          </cell>
          <cell r="N82">
            <v>9.1999999999999993</v>
          </cell>
          <cell r="Q82">
            <v>9.1999999999999993</v>
          </cell>
          <cell r="R82">
            <v>9.1999999999999993</v>
          </cell>
          <cell r="U82">
            <v>9.1999999999999993</v>
          </cell>
          <cell r="V82">
            <v>9.1999999999999993</v>
          </cell>
          <cell r="W82">
            <v>8</v>
          </cell>
          <cell r="Z82">
            <v>8</v>
          </cell>
          <cell r="AA82">
            <v>9.1999999999999993</v>
          </cell>
          <cell r="AD82" t="str">
            <v>Xuất Sắc</v>
          </cell>
          <cell r="AE82" t="str">
            <v>Đ</v>
          </cell>
          <cell r="AF82" t="str">
            <v>Đ</v>
          </cell>
          <cell r="AG82" t="str">
            <v>ĐẠT</v>
          </cell>
          <cell r="AL82" t="str">
            <v>Đ</v>
          </cell>
          <cell r="AM82" t="str">
            <v>ĐẠT</v>
          </cell>
          <cell r="AO82" t="str">
            <v>ĐẠT</v>
          </cell>
          <cell r="AP82" t="str">
            <v>Đ</v>
          </cell>
        </row>
        <row r="83">
          <cell r="B83">
            <v>2120253798</v>
          </cell>
          <cell r="C83" t="str">
            <v>Huỳnh Như</v>
          </cell>
          <cell r="D83" t="str">
            <v>Phượng</v>
          </cell>
          <cell r="E83">
            <v>35714</v>
          </cell>
          <cell r="F83" t="str">
            <v>K21KKT</v>
          </cell>
          <cell r="G83" t="str">
            <v>Hà Tĩnh</v>
          </cell>
          <cell r="H83" t="str">
            <v>Nữ</v>
          </cell>
          <cell r="K83">
            <v>7</v>
          </cell>
          <cell r="N83">
            <v>7</v>
          </cell>
          <cell r="O83">
            <v>3.6</v>
          </cell>
          <cell r="P83">
            <v>5.5</v>
          </cell>
          <cell r="R83">
            <v>5.5</v>
          </cell>
          <cell r="S83">
            <v>5.9</v>
          </cell>
          <cell r="V83">
            <v>5.9</v>
          </cell>
          <cell r="W83">
            <v>7</v>
          </cell>
          <cell r="Z83">
            <v>7</v>
          </cell>
          <cell r="AA83">
            <v>6.26</v>
          </cell>
          <cell r="AD83" t="str">
            <v>Tốt</v>
          </cell>
          <cell r="AE83" t="str">
            <v>Đ</v>
          </cell>
          <cell r="AF83" t="str">
            <v>Đ</v>
          </cell>
          <cell r="AG83" t="str">
            <v>ĐẠT</v>
          </cell>
          <cell r="AL83" t="str">
            <v>Đ</v>
          </cell>
          <cell r="AM83" t="str">
            <v>ĐẠT</v>
          </cell>
          <cell r="AO83" t="str">
            <v>ĐẠT</v>
          </cell>
          <cell r="AP83" t="str">
            <v>Đ</v>
          </cell>
        </row>
        <row r="84">
          <cell r="B84">
            <v>2121717868</v>
          </cell>
          <cell r="C84" t="str">
            <v>Trần Vũ Hữu</v>
          </cell>
          <cell r="D84" t="str">
            <v>Quốc</v>
          </cell>
          <cell r="E84">
            <v>35662</v>
          </cell>
          <cell r="F84" t="str">
            <v>K21KKT</v>
          </cell>
          <cell r="G84" t="str">
            <v>Quảng Nam</v>
          </cell>
          <cell r="H84" t="str">
            <v>Nam</v>
          </cell>
          <cell r="K84">
            <v>8.5</v>
          </cell>
          <cell r="N84">
            <v>8.5</v>
          </cell>
          <cell r="O84">
            <v>8.5</v>
          </cell>
          <cell r="R84">
            <v>8.5</v>
          </cell>
          <cell r="S84">
            <v>8.5</v>
          </cell>
          <cell r="V84">
            <v>8.5</v>
          </cell>
          <cell r="W84">
            <v>8.5</v>
          </cell>
          <cell r="Z84">
            <v>8.5</v>
          </cell>
          <cell r="AA84">
            <v>8.5</v>
          </cell>
          <cell r="AD84" t="str">
            <v>Tốt</v>
          </cell>
          <cell r="AE84" t="str">
            <v>Đ</v>
          </cell>
          <cell r="AF84" t="str">
            <v>Đ</v>
          </cell>
          <cell r="AG84" t="str">
            <v>ĐẠT</v>
          </cell>
          <cell r="AL84" t="str">
            <v>Đ</v>
          </cell>
          <cell r="AM84" t="str">
            <v>ĐẠT</v>
          </cell>
          <cell r="AO84" t="str">
            <v>ĐẠT</v>
          </cell>
          <cell r="AP84" t="str">
            <v>Đ</v>
          </cell>
        </row>
        <row r="85">
          <cell r="B85">
            <v>2120258399</v>
          </cell>
          <cell r="C85" t="str">
            <v>Lê Thị Tú</v>
          </cell>
          <cell r="D85" t="str">
            <v>Quy</v>
          </cell>
          <cell r="E85">
            <v>35537</v>
          </cell>
          <cell r="F85" t="str">
            <v>K21KKT</v>
          </cell>
          <cell r="G85" t="str">
            <v>Phú Yên</v>
          </cell>
          <cell r="H85" t="str">
            <v>Nữ</v>
          </cell>
          <cell r="M85">
            <v>9.5</v>
          </cell>
          <cell r="N85">
            <v>9.5</v>
          </cell>
          <cell r="Q85">
            <v>9.5</v>
          </cell>
          <cell r="R85">
            <v>9.5</v>
          </cell>
          <cell r="U85">
            <v>9.5</v>
          </cell>
          <cell r="V85">
            <v>9.5</v>
          </cell>
          <cell r="W85">
            <v>8.3000000000000007</v>
          </cell>
          <cell r="Z85">
            <v>8.3000000000000007</v>
          </cell>
          <cell r="AA85">
            <v>9.5</v>
          </cell>
          <cell r="AD85" t="str">
            <v>Xuất Sắc</v>
          </cell>
          <cell r="AE85" t="str">
            <v>Đ</v>
          </cell>
          <cell r="AF85" t="str">
            <v>Đ</v>
          </cell>
          <cell r="AG85" t="str">
            <v>ĐẠT</v>
          </cell>
          <cell r="AL85" t="str">
            <v>Đ</v>
          </cell>
          <cell r="AM85" t="str">
            <v>ĐẠT</v>
          </cell>
          <cell r="AO85" t="str">
            <v>ĐẠT</v>
          </cell>
          <cell r="AP85" t="str">
            <v>Đ</v>
          </cell>
        </row>
        <row r="86">
          <cell r="B86">
            <v>2120258960</v>
          </cell>
          <cell r="C86" t="str">
            <v>Nguyễn Hồng</v>
          </cell>
          <cell r="D86" t="str">
            <v>Quyên</v>
          </cell>
          <cell r="E86">
            <v>35648</v>
          </cell>
          <cell r="F86" t="str">
            <v>K21KKT</v>
          </cell>
          <cell r="G86" t="str">
            <v>Quảng Nam</v>
          </cell>
          <cell r="H86" t="str">
            <v>Nữ</v>
          </cell>
          <cell r="N86">
            <v>0</v>
          </cell>
          <cell r="R86">
            <v>0</v>
          </cell>
          <cell r="V86">
            <v>0</v>
          </cell>
          <cell r="Z86">
            <v>0</v>
          </cell>
          <cell r="AA86">
            <v>0</v>
          </cell>
          <cell r="AF86" t="str">
            <v>Đ</v>
          </cell>
          <cell r="AL86" t="str">
            <v xml:space="preserve"> </v>
          </cell>
          <cell r="AP86" t="str">
            <v xml:space="preserve"> </v>
          </cell>
        </row>
        <row r="87">
          <cell r="B87">
            <v>2120253839</v>
          </cell>
          <cell r="C87" t="str">
            <v>Nguyễn Thị Hương</v>
          </cell>
          <cell r="D87" t="str">
            <v>Quỳnh</v>
          </cell>
          <cell r="E87">
            <v>35488</v>
          </cell>
          <cell r="F87" t="str">
            <v>K21KKT</v>
          </cell>
          <cell r="G87" t="str">
            <v>Nghệ An</v>
          </cell>
          <cell r="H87" t="str">
            <v>Nữ</v>
          </cell>
          <cell r="K87">
            <v>8</v>
          </cell>
          <cell r="N87">
            <v>8</v>
          </cell>
          <cell r="O87">
            <v>4.2</v>
          </cell>
          <cell r="P87">
            <v>6.8</v>
          </cell>
          <cell r="R87">
            <v>6.8</v>
          </cell>
          <cell r="S87">
            <v>6.5</v>
          </cell>
          <cell r="V87">
            <v>6.5</v>
          </cell>
          <cell r="W87">
            <v>6</v>
          </cell>
          <cell r="Z87">
            <v>6</v>
          </cell>
          <cell r="AA87">
            <v>7.16</v>
          </cell>
          <cell r="AD87" t="str">
            <v>Xuất Sắc</v>
          </cell>
          <cell r="AE87" t="str">
            <v>Đ</v>
          </cell>
          <cell r="AF87" t="str">
            <v>Đ</v>
          </cell>
          <cell r="AG87" t="str">
            <v>ĐẠT</v>
          </cell>
          <cell r="AL87" t="str">
            <v>Đ</v>
          </cell>
          <cell r="AO87" t="str">
            <v>ĐẠT</v>
          </cell>
          <cell r="AP87" t="str">
            <v>Đ</v>
          </cell>
        </row>
        <row r="88">
          <cell r="B88">
            <v>2020214157</v>
          </cell>
          <cell r="C88" t="str">
            <v>Đinh Nguyễn Như</v>
          </cell>
          <cell r="D88" t="str">
            <v>Quỳnh</v>
          </cell>
          <cell r="E88">
            <v>35224</v>
          </cell>
          <cell r="F88" t="str">
            <v>K21KKT</v>
          </cell>
          <cell r="G88" t="str">
            <v>Quảng Nam</v>
          </cell>
          <cell r="H88" t="str">
            <v>Nữ</v>
          </cell>
          <cell r="N88">
            <v>0</v>
          </cell>
          <cell r="R88">
            <v>0</v>
          </cell>
          <cell r="V88">
            <v>0</v>
          </cell>
          <cell r="Z88">
            <v>0</v>
          </cell>
          <cell r="AA88">
            <v>0</v>
          </cell>
          <cell r="AD88" t="str">
            <v>Khá</v>
          </cell>
          <cell r="AE88" t="str">
            <v>Đ</v>
          </cell>
          <cell r="AF88" t="str">
            <v>Đ</v>
          </cell>
          <cell r="AL88" t="str">
            <v xml:space="preserve"> </v>
          </cell>
          <cell r="AP88" t="str">
            <v xml:space="preserve"> </v>
          </cell>
        </row>
        <row r="89">
          <cell r="B89">
            <v>2120256051</v>
          </cell>
          <cell r="C89" t="str">
            <v>Nguyễn Ngọc Hương</v>
          </cell>
          <cell r="D89" t="str">
            <v>Sen</v>
          </cell>
          <cell r="E89">
            <v>35587</v>
          </cell>
          <cell r="F89" t="str">
            <v>K21KKT</v>
          </cell>
          <cell r="G89" t="str">
            <v>Quảng Bình</v>
          </cell>
          <cell r="H89" t="str">
            <v>Nữ</v>
          </cell>
          <cell r="K89">
            <v>8</v>
          </cell>
          <cell r="N89">
            <v>8</v>
          </cell>
          <cell r="O89">
            <v>6.3</v>
          </cell>
          <cell r="R89">
            <v>6.3</v>
          </cell>
          <cell r="S89">
            <v>7.3</v>
          </cell>
          <cell r="V89">
            <v>7.3</v>
          </cell>
          <cell r="W89">
            <v>7</v>
          </cell>
          <cell r="Z89">
            <v>7</v>
          </cell>
          <cell r="AA89">
            <v>7.38</v>
          </cell>
          <cell r="AD89" t="str">
            <v>Tốt</v>
          </cell>
          <cell r="AE89" t="str">
            <v>Đ</v>
          </cell>
          <cell r="AF89" t="str">
            <v>Đ</v>
          </cell>
          <cell r="AG89" t="str">
            <v>ĐẠT</v>
          </cell>
          <cell r="AL89" t="str">
            <v>Đ</v>
          </cell>
          <cell r="AP89" t="str">
            <v xml:space="preserve"> </v>
          </cell>
        </row>
        <row r="90">
          <cell r="B90">
            <v>2121233779</v>
          </cell>
          <cell r="C90" t="str">
            <v>Nguyễn Thế</v>
          </cell>
          <cell r="D90" t="str">
            <v>Sơn</v>
          </cell>
          <cell r="E90">
            <v>35666</v>
          </cell>
          <cell r="F90" t="str">
            <v>K21KKT</v>
          </cell>
          <cell r="G90" t="str">
            <v>Đà Nẵng</v>
          </cell>
          <cell r="H90" t="str">
            <v>Nam</v>
          </cell>
          <cell r="K90">
            <v>8.5</v>
          </cell>
          <cell r="N90">
            <v>8.5</v>
          </cell>
          <cell r="O90">
            <v>3.1</v>
          </cell>
          <cell r="P90">
            <v>6.1</v>
          </cell>
          <cell r="R90">
            <v>6.1</v>
          </cell>
          <cell r="S90">
            <v>6.6</v>
          </cell>
          <cell r="V90">
            <v>6.6</v>
          </cell>
          <cell r="W90">
            <v>5.5</v>
          </cell>
          <cell r="Z90">
            <v>5.5</v>
          </cell>
          <cell r="AA90">
            <v>7.26</v>
          </cell>
          <cell r="AD90" t="str">
            <v>Tốt</v>
          </cell>
          <cell r="AE90" t="str">
            <v>Đ</v>
          </cell>
          <cell r="AF90" t="str">
            <v>Đ</v>
          </cell>
          <cell r="AG90" t="str">
            <v>ĐẠT</v>
          </cell>
          <cell r="AL90" t="str">
            <v>Đ</v>
          </cell>
          <cell r="AM90" t="str">
            <v>ĐẠT</v>
          </cell>
          <cell r="AO90" t="str">
            <v>ĐẠT</v>
          </cell>
          <cell r="AP90" t="str">
            <v>Đ</v>
          </cell>
        </row>
        <row r="91">
          <cell r="B91">
            <v>2121868228</v>
          </cell>
          <cell r="C91" t="str">
            <v>Nguyễn Hồng</v>
          </cell>
          <cell r="D91" t="str">
            <v>Sơn</v>
          </cell>
          <cell r="E91">
            <v>35760</v>
          </cell>
          <cell r="F91" t="str">
            <v>K21KKT</v>
          </cell>
          <cell r="G91" t="str">
            <v>Quảng Nam</v>
          </cell>
          <cell r="H91" t="str">
            <v>Nam</v>
          </cell>
          <cell r="N91">
            <v>0</v>
          </cell>
          <cell r="R91">
            <v>0</v>
          </cell>
          <cell r="V91">
            <v>0</v>
          </cell>
          <cell r="Z91">
            <v>0</v>
          </cell>
          <cell r="AA91">
            <v>0</v>
          </cell>
          <cell r="AF91" t="str">
            <v>Đ</v>
          </cell>
          <cell r="AL91" t="str">
            <v xml:space="preserve"> </v>
          </cell>
          <cell r="AP91" t="str">
            <v xml:space="preserve"> </v>
          </cell>
        </row>
        <row r="92">
          <cell r="B92">
            <v>2120253819</v>
          </cell>
          <cell r="C92" t="str">
            <v>Nguyễn Thị Ngọc</v>
          </cell>
          <cell r="D92" t="str">
            <v>Sương</v>
          </cell>
          <cell r="E92">
            <v>35642</v>
          </cell>
          <cell r="F92" t="str">
            <v>K21KKT</v>
          </cell>
          <cell r="G92" t="str">
            <v>Đà Nẵng</v>
          </cell>
          <cell r="H92" t="str">
            <v>Nữ</v>
          </cell>
          <cell r="K92">
            <v>7.5</v>
          </cell>
          <cell r="N92">
            <v>7.5</v>
          </cell>
          <cell r="O92">
            <v>8.3000000000000007</v>
          </cell>
          <cell r="R92">
            <v>8.3000000000000007</v>
          </cell>
          <cell r="S92">
            <v>8.5</v>
          </cell>
          <cell r="V92">
            <v>8.5</v>
          </cell>
          <cell r="W92">
            <v>5.5</v>
          </cell>
          <cell r="Z92">
            <v>5.5</v>
          </cell>
          <cell r="AA92">
            <v>8.06</v>
          </cell>
          <cell r="AD92" t="str">
            <v>Tốt</v>
          </cell>
          <cell r="AE92" t="str">
            <v>Đ</v>
          </cell>
          <cell r="AF92" t="str">
            <v>Đ</v>
          </cell>
          <cell r="AG92" t="str">
            <v>ĐẠT</v>
          </cell>
          <cell r="AL92" t="str">
            <v>Đ</v>
          </cell>
          <cell r="AM92" t="str">
            <v>ĐẠT</v>
          </cell>
          <cell r="AP92" t="str">
            <v>Đ</v>
          </cell>
        </row>
        <row r="93">
          <cell r="B93">
            <v>2120715817</v>
          </cell>
          <cell r="C93" t="str">
            <v>Phan Thị Thanh</v>
          </cell>
          <cell r="D93" t="str">
            <v>Tâm</v>
          </cell>
          <cell r="E93">
            <v>35654</v>
          </cell>
          <cell r="F93" t="str">
            <v>K21KKT</v>
          </cell>
          <cell r="G93" t="str">
            <v>Quảng Bình</v>
          </cell>
          <cell r="H93" t="str">
            <v>Nữ</v>
          </cell>
          <cell r="K93">
            <v>7.5</v>
          </cell>
          <cell r="N93">
            <v>7.5</v>
          </cell>
          <cell r="O93">
            <v>5.9</v>
          </cell>
          <cell r="R93">
            <v>5.9</v>
          </cell>
          <cell r="S93">
            <v>7.3</v>
          </cell>
          <cell r="V93">
            <v>7.3</v>
          </cell>
          <cell r="W93">
            <v>9</v>
          </cell>
          <cell r="Z93">
            <v>9</v>
          </cell>
          <cell r="AA93">
            <v>7.1</v>
          </cell>
          <cell r="AD93" t="str">
            <v>Tốt</v>
          </cell>
          <cell r="AE93" t="str">
            <v>Đ</v>
          </cell>
          <cell r="AF93" t="str">
            <v>Đ</v>
          </cell>
          <cell r="AG93" t="str">
            <v>ĐẠT</v>
          </cell>
          <cell r="AL93" t="str">
            <v>Đ</v>
          </cell>
          <cell r="AM93" t="str">
            <v>ĐẠT</v>
          </cell>
          <cell r="AO93" t="str">
            <v>ĐẠT</v>
          </cell>
          <cell r="AP93" t="str">
            <v>Đ</v>
          </cell>
        </row>
        <row r="94">
          <cell r="B94">
            <v>2120258274</v>
          </cell>
          <cell r="C94" t="str">
            <v>Lê Thị</v>
          </cell>
          <cell r="D94" t="str">
            <v>Thắm</v>
          </cell>
          <cell r="E94">
            <v>35451</v>
          </cell>
          <cell r="F94" t="str">
            <v>K21KKT</v>
          </cell>
          <cell r="G94" t="str">
            <v>Quảng Bình</v>
          </cell>
          <cell r="H94" t="str">
            <v>Nữ</v>
          </cell>
          <cell r="K94">
            <v>8.5</v>
          </cell>
          <cell r="N94">
            <v>8.5</v>
          </cell>
          <cell r="O94">
            <v>5.8</v>
          </cell>
          <cell r="R94">
            <v>5.8</v>
          </cell>
          <cell r="S94">
            <v>6.6</v>
          </cell>
          <cell r="V94">
            <v>6.6</v>
          </cell>
          <cell r="W94">
            <v>7</v>
          </cell>
          <cell r="Z94">
            <v>7</v>
          </cell>
          <cell r="AA94">
            <v>7.2</v>
          </cell>
          <cell r="AD94" t="str">
            <v>Tốt</v>
          </cell>
          <cell r="AE94" t="str">
            <v>Đ</v>
          </cell>
          <cell r="AF94" t="str">
            <v>Đ</v>
          </cell>
          <cell r="AL94" t="str">
            <v xml:space="preserve"> </v>
          </cell>
          <cell r="AM94" t="str">
            <v>ĐẠT</v>
          </cell>
          <cell r="AO94" t="str">
            <v>ĐẠT</v>
          </cell>
          <cell r="AP94" t="str">
            <v>Đ</v>
          </cell>
        </row>
        <row r="95">
          <cell r="B95">
            <v>2021213680</v>
          </cell>
          <cell r="C95" t="str">
            <v>Trần Hữu</v>
          </cell>
          <cell r="D95" t="str">
            <v>Thắng</v>
          </cell>
          <cell r="E95">
            <v>35296</v>
          </cell>
          <cell r="F95" t="str">
            <v>K21KKT</v>
          </cell>
          <cell r="G95" t="str">
            <v>Đà Nẵng</v>
          </cell>
          <cell r="H95" t="str">
            <v>Nam</v>
          </cell>
          <cell r="N95">
            <v>0</v>
          </cell>
          <cell r="R95">
            <v>0</v>
          </cell>
          <cell r="V95">
            <v>0</v>
          </cell>
          <cell r="Z95">
            <v>0</v>
          </cell>
          <cell r="AA95">
            <v>0</v>
          </cell>
          <cell r="AD95" t="str">
            <v>Tốt</v>
          </cell>
          <cell r="AE95" t="str">
            <v>Đ</v>
          </cell>
          <cell r="AF95" t="str">
            <v>Đ</v>
          </cell>
          <cell r="AL95" t="str">
            <v xml:space="preserve"> </v>
          </cell>
          <cell r="AP95" t="str">
            <v xml:space="preserve"> </v>
          </cell>
        </row>
        <row r="96">
          <cell r="B96">
            <v>2120256888</v>
          </cell>
          <cell r="C96" t="str">
            <v>Đỗ Trương Châu</v>
          </cell>
          <cell r="D96" t="str">
            <v>Thanh</v>
          </cell>
          <cell r="E96">
            <v>35485</v>
          </cell>
          <cell r="F96" t="str">
            <v>K21KKT</v>
          </cell>
          <cell r="G96" t="str">
            <v>Đà Nẵng</v>
          </cell>
          <cell r="H96" t="str">
            <v>Nữ</v>
          </cell>
          <cell r="K96">
            <v>8</v>
          </cell>
          <cell r="N96">
            <v>8</v>
          </cell>
          <cell r="O96">
            <v>5.5</v>
          </cell>
          <cell r="R96">
            <v>5.5</v>
          </cell>
          <cell r="S96">
            <v>6.4</v>
          </cell>
          <cell r="V96">
            <v>6.4</v>
          </cell>
          <cell r="W96">
            <v>5.5</v>
          </cell>
          <cell r="Z96">
            <v>5.5</v>
          </cell>
          <cell r="AA96">
            <v>6.86</v>
          </cell>
          <cell r="AD96" t="str">
            <v>Tốt</v>
          </cell>
          <cell r="AE96" t="str">
            <v>Đ</v>
          </cell>
          <cell r="AF96" t="str">
            <v>Đ</v>
          </cell>
          <cell r="AG96" t="str">
            <v>ĐẠT</v>
          </cell>
          <cell r="AL96" t="str">
            <v>Đ</v>
          </cell>
          <cell r="AM96" t="str">
            <v>ĐẠT</v>
          </cell>
          <cell r="AO96" t="str">
            <v>ĐẠT</v>
          </cell>
          <cell r="AP96" t="str">
            <v>Đ</v>
          </cell>
        </row>
        <row r="97">
          <cell r="B97">
            <v>2121219660</v>
          </cell>
          <cell r="C97" t="str">
            <v>Nguyễn Ngọc</v>
          </cell>
          <cell r="D97" t="str">
            <v>Thành</v>
          </cell>
          <cell r="E97">
            <v>34528</v>
          </cell>
          <cell r="F97" t="str">
            <v>K21KKT</v>
          </cell>
          <cell r="G97" t="str">
            <v>Đà Nẵng</v>
          </cell>
          <cell r="H97" t="str">
            <v>Nam</v>
          </cell>
          <cell r="N97">
            <v>0</v>
          </cell>
          <cell r="R97">
            <v>0</v>
          </cell>
          <cell r="V97">
            <v>0</v>
          </cell>
          <cell r="Z97">
            <v>0</v>
          </cell>
          <cell r="AA97">
            <v>0</v>
          </cell>
          <cell r="AD97" t="str">
            <v>Khá</v>
          </cell>
          <cell r="AE97" t="str">
            <v>Đ</v>
          </cell>
          <cell r="AG97" t="str">
            <v>ĐẠT</v>
          </cell>
          <cell r="AL97" t="str">
            <v>Đ</v>
          </cell>
          <cell r="AM97" t="str">
            <v>ĐẠT</v>
          </cell>
          <cell r="AP97" t="str">
            <v>Đ</v>
          </cell>
        </row>
        <row r="98">
          <cell r="B98">
            <v>2120253813</v>
          </cell>
          <cell r="C98" t="str">
            <v>Nguyễn Thị Phương</v>
          </cell>
          <cell r="D98" t="str">
            <v>Thảo</v>
          </cell>
          <cell r="E98">
            <v>34503</v>
          </cell>
          <cell r="F98" t="str">
            <v>K21KKT</v>
          </cell>
          <cell r="G98" t="str">
            <v>Quảng Trị</v>
          </cell>
          <cell r="H98" t="str">
            <v>Nữ</v>
          </cell>
          <cell r="M98">
            <v>9</v>
          </cell>
          <cell r="N98">
            <v>9</v>
          </cell>
          <cell r="Q98">
            <v>9</v>
          </cell>
          <cell r="R98">
            <v>9</v>
          </cell>
          <cell r="U98">
            <v>9</v>
          </cell>
          <cell r="V98">
            <v>9</v>
          </cell>
          <cell r="W98">
            <v>9</v>
          </cell>
          <cell r="Z98">
            <v>9</v>
          </cell>
          <cell r="AA98">
            <v>9</v>
          </cell>
          <cell r="AD98" t="str">
            <v>Xuất Sắc</v>
          </cell>
          <cell r="AE98" t="str">
            <v>Đ</v>
          </cell>
          <cell r="AF98" t="str">
            <v>Đ</v>
          </cell>
          <cell r="AG98" t="str">
            <v>ĐẠT</v>
          </cell>
          <cell r="AL98" t="str">
            <v>Đ</v>
          </cell>
          <cell r="AM98" t="str">
            <v>ĐẠT</v>
          </cell>
          <cell r="AO98" t="str">
            <v>ĐẠT</v>
          </cell>
          <cell r="AP98" t="str">
            <v>Đ</v>
          </cell>
        </row>
        <row r="99">
          <cell r="B99">
            <v>2120253888</v>
          </cell>
          <cell r="C99" t="str">
            <v>Đỗ Thị Phương</v>
          </cell>
          <cell r="D99" t="str">
            <v>Thảo</v>
          </cell>
          <cell r="E99">
            <v>35058</v>
          </cell>
          <cell r="F99" t="str">
            <v>K21KKT</v>
          </cell>
          <cell r="G99" t="str">
            <v>Gia Lai</v>
          </cell>
          <cell r="H99" t="str">
            <v>Nữ</v>
          </cell>
          <cell r="M99">
            <v>8.6999999999999993</v>
          </cell>
          <cell r="N99">
            <v>8.6999999999999993</v>
          </cell>
          <cell r="Q99">
            <v>8.6999999999999993</v>
          </cell>
          <cell r="R99">
            <v>8.6999999999999993</v>
          </cell>
          <cell r="U99">
            <v>8.6999999999999993</v>
          </cell>
          <cell r="V99">
            <v>8.6999999999999993</v>
          </cell>
          <cell r="W99">
            <v>6</v>
          </cell>
          <cell r="Z99">
            <v>6</v>
          </cell>
          <cell r="AA99">
            <v>8.6999999999999993</v>
          </cell>
          <cell r="AD99" t="str">
            <v>Xuất Sắc</v>
          </cell>
          <cell r="AE99" t="str">
            <v>Đ</v>
          </cell>
          <cell r="AF99" t="str">
            <v>Đ</v>
          </cell>
          <cell r="AG99" t="str">
            <v>ĐẠT</v>
          </cell>
          <cell r="AL99" t="str">
            <v>Đ</v>
          </cell>
          <cell r="AM99" t="str">
            <v>ĐẠT</v>
          </cell>
          <cell r="AO99" t="str">
            <v>ĐẠT</v>
          </cell>
          <cell r="AP99" t="str">
            <v>Đ</v>
          </cell>
        </row>
        <row r="100">
          <cell r="B100">
            <v>2120259226</v>
          </cell>
          <cell r="C100" t="str">
            <v>Đỗ Thị Thu</v>
          </cell>
          <cell r="D100" t="str">
            <v>Thảo</v>
          </cell>
          <cell r="E100">
            <v>35695</v>
          </cell>
          <cell r="F100" t="str">
            <v>K21KKT</v>
          </cell>
          <cell r="G100" t="str">
            <v>Đà Nẵng</v>
          </cell>
          <cell r="H100" t="str">
            <v>Nữ</v>
          </cell>
          <cell r="M100">
            <v>8.4</v>
          </cell>
          <cell r="N100">
            <v>8.4</v>
          </cell>
          <cell r="Q100">
            <v>8.4</v>
          </cell>
          <cell r="R100">
            <v>8.4</v>
          </cell>
          <cell r="U100">
            <v>8.4</v>
          </cell>
          <cell r="V100">
            <v>8.4</v>
          </cell>
          <cell r="W100">
            <v>7</v>
          </cell>
          <cell r="Z100">
            <v>7</v>
          </cell>
          <cell r="AA100">
            <v>8.4</v>
          </cell>
          <cell r="AD100" t="str">
            <v>Tốt</v>
          </cell>
          <cell r="AE100" t="str">
            <v>Đ</v>
          </cell>
          <cell r="AF100" t="str">
            <v>Đ</v>
          </cell>
          <cell r="AG100" t="str">
            <v>ĐẠT</v>
          </cell>
          <cell r="AL100" t="str">
            <v>Đ</v>
          </cell>
          <cell r="AM100" t="str">
            <v>ĐẠT</v>
          </cell>
          <cell r="AO100" t="str">
            <v>ĐẠT</v>
          </cell>
          <cell r="AP100" t="str">
            <v>Đ</v>
          </cell>
        </row>
        <row r="101">
          <cell r="B101">
            <v>2110233024</v>
          </cell>
          <cell r="C101" t="str">
            <v>Phan Thị Thu</v>
          </cell>
          <cell r="D101" t="str">
            <v>Thảo</v>
          </cell>
          <cell r="E101">
            <v>35554</v>
          </cell>
          <cell r="F101" t="str">
            <v>K21KKT</v>
          </cell>
          <cell r="G101" t="str">
            <v>Quảng Nam</v>
          </cell>
          <cell r="H101" t="str">
            <v>Nữ</v>
          </cell>
          <cell r="K101">
            <v>7.5</v>
          </cell>
          <cell r="N101">
            <v>7.5</v>
          </cell>
          <cell r="O101">
            <v>4.8</v>
          </cell>
          <cell r="P101">
            <v>7.3</v>
          </cell>
          <cell r="R101">
            <v>7.3</v>
          </cell>
          <cell r="S101">
            <v>5.8</v>
          </cell>
          <cell r="V101">
            <v>5.8</v>
          </cell>
          <cell r="W101">
            <v>5.5</v>
          </cell>
          <cell r="Z101">
            <v>5.5</v>
          </cell>
          <cell r="AA101">
            <v>6.78</v>
          </cell>
          <cell r="AD101" t="str">
            <v>Tốt</v>
          </cell>
          <cell r="AE101" t="str">
            <v>Đ</v>
          </cell>
          <cell r="AF101" t="str">
            <v>Đ</v>
          </cell>
          <cell r="AG101" t="str">
            <v>ĐẠT</v>
          </cell>
          <cell r="AL101" t="str">
            <v>Đ</v>
          </cell>
          <cell r="AO101" t="str">
            <v>ĐẠT</v>
          </cell>
          <cell r="AP101" t="str">
            <v>Đ</v>
          </cell>
        </row>
        <row r="102">
          <cell r="B102">
            <v>2120256058</v>
          </cell>
          <cell r="C102" t="str">
            <v>Huỳnh Thị Thanh</v>
          </cell>
          <cell r="D102" t="str">
            <v>Thảo</v>
          </cell>
          <cell r="E102">
            <v>35772</v>
          </cell>
          <cell r="F102" t="str">
            <v>K21KKT</v>
          </cell>
          <cell r="G102" t="str">
            <v>Phú Yên</v>
          </cell>
          <cell r="H102" t="str">
            <v>Nữ</v>
          </cell>
          <cell r="K102">
            <v>8.5</v>
          </cell>
          <cell r="N102">
            <v>8.5</v>
          </cell>
          <cell r="O102">
            <v>7.7</v>
          </cell>
          <cell r="R102">
            <v>7.7</v>
          </cell>
          <cell r="S102">
            <v>8.8000000000000007</v>
          </cell>
          <cell r="V102">
            <v>8.8000000000000007</v>
          </cell>
          <cell r="W102">
            <v>8</v>
          </cell>
          <cell r="Z102">
            <v>8</v>
          </cell>
          <cell r="AA102">
            <v>8.4600000000000009</v>
          </cell>
          <cell r="AD102" t="str">
            <v>Tốt</v>
          </cell>
          <cell r="AE102" t="str">
            <v>Đ</v>
          </cell>
          <cell r="AF102" t="str">
            <v>Đ</v>
          </cell>
          <cell r="AG102" t="str">
            <v>ĐẠT</v>
          </cell>
          <cell r="AL102" t="str">
            <v>Đ</v>
          </cell>
          <cell r="AM102" t="str">
            <v>ĐẠT</v>
          </cell>
          <cell r="AO102" t="str">
            <v>ĐẠT</v>
          </cell>
          <cell r="AP102" t="str">
            <v>Đ</v>
          </cell>
        </row>
        <row r="103">
          <cell r="B103">
            <v>2120259686</v>
          </cell>
          <cell r="C103" t="str">
            <v>Bùi Thị Thu</v>
          </cell>
          <cell r="D103" t="str">
            <v>Thảo</v>
          </cell>
          <cell r="E103">
            <v>35784</v>
          </cell>
          <cell r="F103" t="str">
            <v>K21KKT</v>
          </cell>
          <cell r="G103" t="str">
            <v>Quảng Nam</v>
          </cell>
          <cell r="H103" t="str">
            <v>Nữ</v>
          </cell>
          <cell r="K103">
            <v>7</v>
          </cell>
          <cell r="N103">
            <v>7</v>
          </cell>
          <cell r="O103">
            <v>6.9</v>
          </cell>
          <cell r="R103">
            <v>6.9</v>
          </cell>
          <cell r="S103">
            <v>8.8000000000000007</v>
          </cell>
          <cell r="V103">
            <v>8.8000000000000007</v>
          </cell>
          <cell r="W103">
            <v>8</v>
          </cell>
          <cell r="Z103">
            <v>8</v>
          </cell>
          <cell r="AA103">
            <v>7.7</v>
          </cell>
          <cell r="AD103" t="str">
            <v>Tốt</v>
          </cell>
          <cell r="AE103" t="str">
            <v>Đ</v>
          </cell>
          <cell r="AF103" t="str">
            <v>Đ</v>
          </cell>
          <cell r="AG103" t="str">
            <v>ĐẠT</v>
          </cell>
          <cell r="AL103" t="str">
            <v>Đ</v>
          </cell>
          <cell r="AO103" t="str">
            <v>ĐẠT</v>
          </cell>
          <cell r="AP103" t="str">
            <v>Đ</v>
          </cell>
        </row>
        <row r="104">
          <cell r="B104">
            <v>2120256831</v>
          </cell>
          <cell r="C104" t="str">
            <v>Nguyễn Thị Ngọc</v>
          </cell>
          <cell r="D104" t="str">
            <v>Thảo</v>
          </cell>
          <cell r="E104">
            <v>35621</v>
          </cell>
          <cell r="F104" t="str">
            <v>K21KKT</v>
          </cell>
          <cell r="G104" t="str">
            <v>Đà Nẵng</v>
          </cell>
          <cell r="H104" t="str">
            <v>Nữ</v>
          </cell>
          <cell r="N104">
            <v>0</v>
          </cell>
          <cell r="R104">
            <v>0</v>
          </cell>
          <cell r="V104">
            <v>0</v>
          </cell>
          <cell r="Z104">
            <v>0</v>
          </cell>
          <cell r="AA104">
            <v>0</v>
          </cell>
          <cell r="AD104" t="str">
            <v>Tốt</v>
          </cell>
          <cell r="AE104" t="str">
            <v>Đ</v>
          </cell>
          <cell r="AF104" t="str">
            <v>Đ</v>
          </cell>
          <cell r="AL104" t="str">
            <v xml:space="preserve"> </v>
          </cell>
          <cell r="AP104" t="str">
            <v xml:space="preserve"> </v>
          </cell>
        </row>
        <row r="105">
          <cell r="B105">
            <v>2120253815</v>
          </cell>
          <cell r="C105" t="str">
            <v>Phạm Thị Phương</v>
          </cell>
          <cell r="D105" t="str">
            <v>Thảo</v>
          </cell>
          <cell r="E105">
            <v>35520</v>
          </cell>
          <cell r="F105" t="str">
            <v>K21KKT</v>
          </cell>
          <cell r="G105" t="str">
            <v>Kon Tum</v>
          </cell>
          <cell r="H105" t="str">
            <v>Nữ</v>
          </cell>
          <cell r="N105">
            <v>0</v>
          </cell>
          <cell r="R105">
            <v>0</v>
          </cell>
          <cell r="V105">
            <v>0</v>
          </cell>
          <cell r="Z105">
            <v>0</v>
          </cell>
          <cell r="AA105">
            <v>0</v>
          </cell>
          <cell r="AF105" t="str">
            <v>Đ</v>
          </cell>
          <cell r="AL105" t="str">
            <v xml:space="preserve"> </v>
          </cell>
          <cell r="AP105" t="str">
            <v xml:space="preserve"> </v>
          </cell>
        </row>
        <row r="106">
          <cell r="B106">
            <v>2120253905</v>
          </cell>
          <cell r="C106" t="str">
            <v>Võ Thị Thanh</v>
          </cell>
          <cell r="D106" t="str">
            <v>Thảo</v>
          </cell>
          <cell r="E106">
            <v>35761</v>
          </cell>
          <cell r="F106" t="str">
            <v>K21KKT</v>
          </cell>
          <cell r="G106" t="str">
            <v>Bình Định</v>
          </cell>
          <cell r="H106" t="str">
            <v>Nữ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D106" t="str">
            <v>Tốt</v>
          </cell>
          <cell r="AF106" t="str">
            <v>Đ</v>
          </cell>
          <cell r="AL106" t="str">
            <v xml:space="preserve"> </v>
          </cell>
          <cell r="AP106" t="str">
            <v xml:space="preserve"> </v>
          </cell>
        </row>
        <row r="107">
          <cell r="B107">
            <v>2120253828</v>
          </cell>
          <cell r="C107" t="str">
            <v>Võ Minh</v>
          </cell>
          <cell r="D107" t="str">
            <v>Thi</v>
          </cell>
          <cell r="E107">
            <v>35330</v>
          </cell>
          <cell r="F107" t="str">
            <v>K21KKT</v>
          </cell>
          <cell r="G107" t="str">
            <v>Kon Tum</v>
          </cell>
          <cell r="H107" t="str">
            <v>Nữ</v>
          </cell>
          <cell r="K107">
            <v>7.5</v>
          </cell>
          <cell r="N107">
            <v>7.5</v>
          </cell>
          <cell r="O107">
            <v>7.5</v>
          </cell>
          <cell r="R107">
            <v>7.5</v>
          </cell>
          <cell r="S107">
            <v>7.3</v>
          </cell>
          <cell r="V107">
            <v>7.3</v>
          </cell>
          <cell r="W107">
            <v>8</v>
          </cell>
          <cell r="Z107">
            <v>8</v>
          </cell>
          <cell r="AA107">
            <v>7.42</v>
          </cell>
          <cell r="AD107" t="str">
            <v>Tốt</v>
          </cell>
          <cell r="AE107" t="str">
            <v>Đ</v>
          </cell>
          <cell r="AF107" t="str">
            <v>Đ</v>
          </cell>
          <cell r="AG107" t="str">
            <v>ĐẠT</v>
          </cell>
          <cell r="AL107" t="str">
            <v>Đ</v>
          </cell>
          <cell r="AM107" t="str">
            <v>ĐẠT</v>
          </cell>
          <cell r="AO107" t="str">
            <v>ĐẠT</v>
          </cell>
          <cell r="AP107" t="str">
            <v>Đ</v>
          </cell>
        </row>
        <row r="108">
          <cell r="B108">
            <v>2121256061</v>
          </cell>
          <cell r="C108" t="str">
            <v>Phạm Văn</v>
          </cell>
          <cell r="D108" t="str">
            <v>Thiềm</v>
          </cell>
          <cell r="E108">
            <v>35519</v>
          </cell>
          <cell r="F108" t="str">
            <v>K21KKT</v>
          </cell>
          <cell r="G108" t="str">
            <v>Hưng Yên</v>
          </cell>
          <cell r="H108" t="str">
            <v>Nam</v>
          </cell>
          <cell r="K108">
            <v>6.8</v>
          </cell>
          <cell r="N108">
            <v>6.8</v>
          </cell>
          <cell r="O108">
            <v>5.5</v>
          </cell>
          <cell r="R108">
            <v>5.5</v>
          </cell>
          <cell r="S108">
            <v>6.2</v>
          </cell>
          <cell r="V108">
            <v>6.2</v>
          </cell>
          <cell r="W108">
            <v>6</v>
          </cell>
          <cell r="Z108">
            <v>6</v>
          </cell>
          <cell r="AA108">
            <v>6.3</v>
          </cell>
          <cell r="AD108" t="str">
            <v>Xuất Sắc</v>
          </cell>
          <cell r="AE108" t="str">
            <v>Đ</v>
          </cell>
          <cell r="AF108" t="str">
            <v>Đ</v>
          </cell>
          <cell r="AG108" t="str">
            <v>ĐẠT</v>
          </cell>
          <cell r="AL108" t="str">
            <v>Đ</v>
          </cell>
          <cell r="AM108" t="str">
            <v>ĐẠT</v>
          </cell>
          <cell r="AO108" t="str">
            <v>ĐẠT</v>
          </cell>
          <cell r="AP108" t="str">
            <v>Đ</v>
          </cell>
        </row>
        <row r="109">
          <cell r="B109">
            <v>2121258347</v>
          </cell>
          <cell r="C109" t="str">
            <v>Nguyễn Xuân</v>
          </cell>
          <cell r="D109" t="str">
            <v>Thịnh</v>
          </cell>
          <cell r="E109">
            <v>34577</v>
          </cell>
          <cell r="F109" t="str">
            <v>K21KKT</v>
          </cell>
          <cell r="G109" t="str">
            <v>Đà Nẵng</v>
          </cell>
          <cell r="H109" t="str">
            <v>Nam</v>
          </cell>
          <cell r="K109">
            <v>8.3000000000000007</v>
          </cell>
          <cell r="N109">
            <v>8.3000000000000007</v>
          </cell>
          <cell r="O109">
            <v>9.3000000000000007</v>
          </cell>
          <cell r="R109">
            <v>9.3000000000000007</v>
          </cell>
          <cell r="S109">
            <v>9.3000000000000007</v>
          </cell>
          <cell r="V109">
            <v>9.3000000000000007</v>
          </cell>
          <cell r="W109">
            <v>8</v>
          </cell>
          <cell r="Z109">
            <v>8</v>
          </cell>
          <cell r="AA109">
            <v>8.9</v>
          </cell>
          <cell r="AD109" t="str">
            <v>Tốt</v>
          </cell>
          <cell r="AE109" t="str">
            <v>Đ</v>
          </cell>
          <cell r="AF109" t="str">
            <v>Đ</v>
          </cell>
          <cell r="AG109" t="str">
            <v>ĐẠT</v>
          </cell>
          <cell r="AL109" t="str">
            <v>Đ</v>
          </cell>
          <cell r="AM109" t="str">
            <v>ĐẠT</v>
          </cell>
          <cell r="AP109" t="str">
            <v>Đ</v>
          </cell>
        </row>
        <row r="110">
          <cell r="B110">
            <v>2120258631</v>
          </cell>
          <cell r="C110" t="str">
            <v>Phạm Thị</v>
          </cell>
          <cell r="D110" t="str">
            <v>Thơi</v>
          </cell>
          <cell r="E110">
            <v>35476</v>
          </cell>
          <cell r="F110" t="str">
            <v>K21KKT</v>
          </cell>
          <cell r="G110" t="str">
            <v>Quảng Bình</v>
          </cell>
          <cell r="H110" t="str">
            <v>Nữ</v>
          </cell>
          <cell r="K110">
            <v>7</v>
          </cell>
          <cell r="N110">
            <v>7</v>
          </cell>
          <cell r="O110">
            <v>8.1999999999999993</v>
          </cell>
          <cell r="R110">
            <v>8.1999999999999993</v>
          </cell>
          <cell r="S110">
            <v>5.5</v>
          </cell>
          <cell r="V110">
            <v>5.5</v>
          </cell>
          <cell r="W110">
            <v>7</v>
          </cell>
          <cell r="Z110">
            <v>7</v>
          </cell>
          <cell r="AA110">
            <v>6.64</v>
          </cell>
          <cell r="AD110" t="str">
            <v>Tốt</v>
          </cell>
          <cell r="AE110" t="str">
            <v>Đ</v>
          </cell>
          <cell r="AF110" t="str">
            <v>Đ</v>
          </cell>
          <cell r="AG110" t="str">
            <v>ĐẠT</v>
          </cell>
          <cell r="AL110" t="str">
            <v>Đ</v>
          </cell>
          <cell r="AM110" t="str">
            <v>ĐẠT</v>
          </cell>
          <cell r="AP110" t="str">
            <v>Đ</v>
          </cell>
        </row>
        <row r="111">
          <cell r="B111">
            <v>2120253807</v>
          </cell>
          <cell r="C111" t="str">
            <v>Trương Thị Kiều</v>
          </cell>
          <cell r="D111" t="str">
            <v>Thu</v>
          </cell>
          <cell r="E111">
            <v>35636</v>
          </cell>
          <cell r="F111" t="str">
            <v>K21KKT</v>
          </cell>
          <cell r="G111" t="str">
            <v>Quảng Nam</v>
          </cell>
          <cell r="H111" t="str">
            <v>Nữ</v>
          </cell>
          <cell r="M111">
            <v>8.4</v>
          </cell>
          <cell r="N111">
            <v>8.4</v>
          </cell>
          <cell r="Q111">
            <v>8.4</v>
          </cell>
          <cell r="R111">
            <v>8.4</v>
          </cell>
          <cell r="U111">
            <v>8.4</v>
          </cell>
          <cell r="V111">
            <v>8.4</v>
          </cell>
          <cell r="W111">
            <v>9</v>
          </cell>
          <cell r="Z111">
            <v>9</v>
          </cell>
          <cell r="AA111">
            <v>8.4</v>
          </cell>
          <cell r="AD111" t="str">
            <v>Tốt</v>
          </cell>
          <cell r="AE111" t="str">
            <v>Đ</v>
          </cell>
          <cell r="AF111" t="str">
            <v>Đ</v>
          </cell>
          <cell r="AG111" t="str">
            <v>ĐẠT</v>
          </cell>
          <cell r="AL111" t="str">
            <v>Đ</v>
          </cell>
          <cell r="AM111" t="str">
            <v>ĐẠT</v>
          </cell>
          <cell r="AO111" t="str">
            <v>ĐẠT</v>
          </cell>
          <cell r="AP111" t="str">
            <v>Đ</v>
          </cell>
        </row>
        <row r="112">
          <cell r="B112">
            <v>2120216738</v>
          </cell>
          <cell r="C112" t="str">
            <v>Nguyễn Thị Phương</v>
          </cell>
          <cell r="D112" t="str">
            <v>Thu</v>
          </cell>
          <cell r="E112">
            <v>35476</v>
          </cell>
          <cell r="F112" t="str">
            <v>K21KKT</v>
          </cell>
          <cell r="G112" t="str">
            <v>Quảng Trị</v>
          </cell>
          <cell r="H112" t="str">
            <v>Nữ</v>
          </cell>
          <cell r="K112">
            <v>8</v>
          </cell>
          <cell r="N112">
            <v>8</v>
          </cell>
          <cell r="O112">
            <v>7.8</v>
          </cell>
          <cell r="R112">
            <v>7.8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7.16</v>
          </cell>
          <cell r="AD112" t="str">
            <v>Tốt</v>
          </cell>
          <cell r="AE112" t="str">
            <v>Đ</v>
          </cell>
          <cell r="AF112" t="str">
            <v>Đ</v>
          </cell>
          <cell r="AG112" t="str">
            <v>ĐẠT</v>
          </cell>
          <cell r="AL112" t="str">
            <v>Đ</v>
          </cell>
          <cell r="AM112" t="str">
            <v>ĐẠT</v>
          </cell>
          <cell r="AO112" t="str">
            <v>ĐẠT</v>
          </cell>
          <cell r="AP112" t="str">
            <v>Đ</v>
          </cell>
        </row>
        <row r="113">
          <cell r="B113">
            <v>2120253885</v>
          </cell>
          <cell r="C113" t="str">
            <v>Phạm Thanh</v>
          </cell>
          <cell r="D113" t="str">
            <v>Thư</v>
          </cell>
          <cell r="E113">
            <v>35721</v>
          </cell>
          <cell r="F113" t="str">
            <v>K21KKT</v>
          </cell>
          <cell r="G113" t="str">
            <v>DakLak</v>
          </cell>
          <cell r="H113" t="str">
            <v>Nữ</v>
          </cell>
          <cell r="M113">
            <v>8.3000000000000007</v>
          </cell>
          <cell r="N113">
            <v>8.3000000000000007</v>
          </cell>
          <cell r="Q113">
            <v>8.3000000000000007</v>
          </cell>
          <cell r="R113">
            <v>8.3000000000000007</v>
          </cell>
          <cell r="U113">
            <v>8.3000000000000007</v>
          </cell>
          <cell r="V113">
            <v>8.3000000000000007</v>
          </cell>
          <cell r="W113">
            <v>6</v>
          </cell>
          <cell r="Z113">
            <v>6</v>
          </cell>
          <cell r="AA113">
            <v>8.3000000000000007</v>
          </cell>
          <cell r="AD113" t="str">
            <v>Xuất Sắc</v>
          </cell>
          <cell r="AE113" t="str">
            <v>Đ</v>
          </cell>
          <cell r="AF113" t="str">
            <v>Đ</v>
          </cell>
          <cell r="AG113" t="str">
            <v>ĐẠT</v>
          </cell>
          <cell r="AL113" t="str">
            <v>Đ</v>
          </cell>
          <cell r="AM113" t="str">
            <v>ĐẠT</v>
          </cell>
          <cell r="AO113" t="str">
            <v>ĐẠT</v>
          </cell>
          <cell r="AP113" t="str">
            <v>Đ</v>
          </cell>
        </row>
        <row r="114">
          <cell r="B114">
            <v>2120259541</v>
          </cell>
          <cell r="C114" t="str">
            <v>Nguyễn Thị Tâm</v>
          </cell>
          <cell r="D114" t="str">
            <v>Thuận</v>
          </cell>
          <cell r="E114">
            <v>35571</v>
          </cell>
          <cell r="F114" t="str">
            <v>K21KKT</v>
          </cell>
          <cell r="G114" t="str">
            <v>TT Huế</v>
          </cell>
          <cell r="H114" t="str">
            <v>Nữ</v>
          </cell>
          <cell r="K114">
            <v>8.5</v>
          </cell>
          <cell r="N114">
            <v>8.5</v>
          </cell>
          <cell r="O114">
            <v>5.6</v>
          </cell>
          <cell r="R114">
            <v>5.6</v>
          </cell>
          <cell r="S114">
            <v>5.5</v>
          </cell>
          <cell r="V114">
            <v>5.5</v>
          </cell>
          <cell r="W114">
            <v>4</v>
          </cell>
          <cell r="X114">
            <v>6</v>
          </cell>
          <cell r="Z114">
            <v>6</v>
          </cell>
          <cell r="AA114">
            <v>6.72</v>
          </cell>
          <cell r="AD114" t="str">
            <v>Tốt</v>
          </cell>
          <cell r="AE114" t="str">
            <v>Đ</v>
          </cell>
          <cell r="AF114" t="str">
            <v>Đ</v>
          </cell>
          <cell r="AG114" t="str">
            <v>ĐẠT</v>
          </cell>
          <cell r="AL114" t="str">
            <v>Đ</v>
          </cell>
          <cell r="AM114" t="str">
            <v>ĐẠT</v>
          </cell>
          <cell r="AP114" t="str">
            <v>Đ</v>
          </cell>
        </row>
        <row r="115">
          <cell r="B115">
            <v>2120256830</v>
          </cell>
          <cell r="C115" t="str">
            <v>Nguyễn Thị</v>
          </cell>
          <cell r="D115" t="str">
            <v>Thương</v>
          </cell>
          <cell r="E115">
            <v>35702</v>
          </cell>
          <cell r="F115" t="str">
            <v>K21KKT</v>
          </cell>
          <cell r="G115" t="str">
            <v>Kon Tum</v>
          </cell>
          <cell r="H115" t="str">
            <v>Nữ</v>
          </cell>
          <cell r="K115">
            <v>7.5</v>
          </cell>
          <cell r="N115">
            <v>7.5</v>
          </cell>
          <cell r="O115">
            <v>8</v>
          </cell>
          <cell r="R115">
            <v>8</v>
          </cell>
          <cell r="S115">
            <v>4.2</v>
          </cell>
          <cell r="T115">
            <v>8.3000000000000007</v>
          </cell>
          <cell r="V115">
            <v>8.3000000000000007</v>
          </cell>
          <cell r="W115">
            <v>6.5</v>
          </cell>
          <cell r="Z115">
            <v>6.5</v>
          </cell>
          <cell r="AA115">
            <v>7.92</v>
          </cell>
          <cell r="AD115" t="str">
            <v>Tốt</v>
          </cell>
          <cell r="AE115" t="str">
            <v>Đ</v>
          </cell>
          <cell r="AF115" t="str">
            <v>Đ</v>
          </cell>
          <cell r="AG115" t="str">
            <v>ĐẠT</v>
          </cell>
          <cell r="AL115" t="str">
            <v>Đ</v>
          </cell>
          <cell r="AM115" t="str">
            <v>ĐẠT</v>
          </cell>
          <cell r="AO115" t="str">
            <v>ĐẠT</v>
          </cell>
          <cell r="AP115" t="str">
            <v>Đ</v>
          </cell>
        </row>
        <row r="116">
          <cell r="B116">
            <v>2120256964</v>
          </cell>
          <cell r="C116" t="str">
            <v>Nguyễn Thị Như</v>
          </cell>
          <cell r="D116" t="str">
            <v>Thúy</v>
          </cell>
          <cell r="E116">
            <v>35497</v>
          </cell>
          <cell r="F116" t="str">
            <v>K21KKT</v>
          </cell>
          <cell r="G116" t="str">
            <v>Đà Nẵng</v>
          </cell>
          <cell r="H116" t="str">
            <v>Nữ</v>
          </cell>
          <cell r="M116">
            <v>9.1999999999999993</v>
          </cell>
          <cell r="N116">
            <v>9.1999999999999993</v>
          </cell>
          <cell r="Q116">
            <v>9.1999999999999993</v>
          </cell>
          <cell r="R116">
            <v>9.1999999999999993</v>
          </cell>
          <cell r="U116">
            <v>9.1999999999999993</v>
          </cell>
          <cell r="V116">
            <v>9.1999999999999993</v>
          </cell>
          <cell r="W116">
            <v>9</v>
          </cell>
          <cell r="Z116">
            <v>9</v>
          </cell>
          <cell r="AA116">
            <v>9.1999999999999993</v>
          </cell>
          <cell r="AD116" t="str">
            <v>Xuất Sắc</v>
          </cell>
          <cell r="AE116" t="str">
            <v>Đ</v>
          </cell>
          <cell r="AF116" t="str">
            <v>Đ</v>
          </cell>
          <cell r="AJ116" t="str">
            <v>Đạt</v>
          </cell>
          <cell r="AL116" t="str">
            <v>Đ</v>
          </cell>
          <cell r="AM116" t="str">
            <v>ĐẠT</v>
          </cell>
          <cell r="AO116" t="str">
            <v>ĐẠT</v>
          </cell>
          <cell r="AP116" t="str">
            <v>Đ</v>
          </cell>
        </row>
        <row r="117">
          <cell r="B117">
            <v>2120253846</v>
          </cell>
          <cell r="C117" t="str">
            <v>Hồ Thị</v>
          </cell>
          <cell r="D117" t="str">
            <v>Thúy</v>
          </cell>
          <cell r="E117">
            <v>35739</v>
          </cell>
          <cell r="F117" t="str">
            <v>K21KKT</v>
          </cell>
          <cell r="G117" t="str">
            <v>Quảng Nam</v>
          </cell>
          <cell r="H117" t="str">
            <v>Nữ</v>
          </cell>
          <cell r="K117">
            <v>7.8</v>
          </cell>
          <cell r="N117">
            <v>7.8</v>
          </cell>
          <cell r="O117">
            <v>6.1</v>
          </cell>
          <cell r="R117">
            <v>6.1</v>
          </cell>
          <cell r="S117">
            <v>6.4</v>
          </cell>
          <cell r="V117">
            <v>6.4</v>
          </cell>
          <cell r="W117">
            <v>6.8</v>
          </cell>
          <cell r="Z117">
            <v>6.8</v>
          </cell>
          <cell r="AA117">
            <v>6.9</v>
          </cell>
          <cell r="AD117" t="str">
            <v>Tốt</v>
          </cell>
          <cell r="AE117" t="str">
            <v>Đ</v>
          </cell>
          <cell r="AF117" t="str">
            <v>Đ</v>
          </cell>
          <cell r="AG117" t="str">
            <v>ĐẠT</v>
          </cell>
          <cell r="AL117" t="str">
            <v>Đ</v>
          </cell>
          <cell r="AM117" t="str">
            <v>ĐẠT</v>
          </cell>
          <cell r="AO117" t="str">
            <v>ĐẠT</v>
          </cell>
          <cell r="AP117" t="str">
            <v>Đ</v>
          </cell>
        </row>
        <row r="118">
          <cell r="B118">
            <v>2120259894</v>
          </cell>
          <cell r="C118" t="str">
            <v>Huỳnh Thị</v>
          </cell>
          <cell r="D118" t="str">
            <v>Tiên</v>
          </cell>
          <cell r="E118">
            <v>35375</v>
          </cell>
          <cell r="F118" t="str">
            <v>K21KKT</v>
          </cell>
          <cell r="G118" t="str">
            <v>Quảng Nam</v>
          </cell>
          <cell r="H118" t="str">
            <v>Nữ</v>
          </cell>
          <cell r="M118">
            <v>8.9</v>
          </cell>
          <cell r="N118">
            <v>8.9</v>
          </cell>
          <cell r="Q118">
            <v>8.9</v>
          </cell>
          <cell r="R118">
            <v>8.9</v>
          </cell>
          <cell r="U118">
            <v>8.9</v>
          </cell>
          <cell r="V118">
            <v>8.9</v>
          </cell>
          <cell r="W118">
            <v>9</v>
          </cell>
          <cell r="Z118">
            <v>9</v>
          </cell>
          <cell r="AA118">
            <v>8.9</v>
          </cell>
          <cell r="AD118" t="str">
            <v>Tốt</v>
          </cell>
          <cell r="AE118" t="str">
            <v>Đ</v>
          </cell>
          <cell r="AF118" t="str">
            <v>Đ</v>
          </cell>
          <cell r="AG118" t="str">
            <v>ĐẠT</v>
          </cell>
          <cell r="AL118" t="str">
            <v>Đ</v>
          </cell>
          <cell r="AO118" t="str">
            <v>ĐẠT</v>
          </cell>
          <cell r="AP118" t="str">
            <v>Đ</v>
          </cell>
        </row>
        <row r="119">
          <cell r="B119">
            <v>2021257260</v>
          </cell>
          <cell r="C119" t="str">
            <v>Kiều Văn</v>
          </cell>
          <cell r="D119" t="str">
            <v>Tiến</v>
          </cell>
          <cell r="E119">
            <v>34763</v>
          </cell>
          <cell r="F119" t="str">
            <v>K21KKT</v>
          </cell>
          <cell r="G119" t="str">
            <v>DakLak</v>
          </cell>
          <cell r="H119" t="str">
            <v>Nam</v>
          </cell>
          <cell r="N119">
            <v>0</v>
          </cell>
          <cell r="R119">
            <v>0</v>
          </cell>
          <cell r="V119">
            <v>0</v>
          </cell>
          <cell r="Z119">
            <v>0</v>
          </cell>
          <cell r="AA119">
            <v>0</v>
          </cell>
          <cell r="AD119" t="str">
            <v>Tốt</v>
          </cell>
          <cell r="AE119" t="str">
            <v>Đ</v>
          </cell>
          <cell r="AF119" t="str">
            <v>Đ</v>
          </cell>
          <cell r="AL119" t="str">
            <v xml:space="preserve"> </v>
          </cell>
          <cell r="AP119" t="str">
            <v xml:space="preserve"> </v>
          </cell>
        </row>
        <row r="120">
          <cell r="B120">
            <v>2120257257</v>
          </cell>
          <cell r="C120" t="str">
            <v>Lê Minh</v>
          </cell>
          <cell r="D120" t="str">
            <v>Tính</v>
          </cell>
          <cell r="E120">
            <v>35607</v>
          </cell>
          <cell r="F120" t="str">
            <v>K21KKT</v>
          </cell>
          <cell r="G120" t="str">
            <v>Quảng Nam</v>
          </cell>
          <cell r="H120" t="str">
            <v>Nữ</v>
          </cell>
          <cell r="N120">
            <v>0</v>
          </cell>
          <cell r="R120">
            <v>0</v>
          </cell>
          <cell r="V120">
            <v>0</v>
          </cell>
          <cell r="Z120">
            <v>0</v>
          </cell>
          <cell r="AA120">
            <v>0</v>
          </cell>
          <cell r="AD120" t="str">
            <v>Khá</v>
          </cell>
          <cell r="AL120" t="str">
            <v xml:space="preserve"> </v>
          </cell>
          <cell r="AP120" t="str">
            <v xml:space="preserve"> </v>
          </cell>
        </row>
        <row r="121">
          <cell r="B121">
            <v>2120256066</v>
          </cell>
          <cell r="C121" t="str">
            <v>Nguyễn Ngọc Bích</v>
          </cell>
          <cell r="D121" t="str">
            <v>Trâm</v>
          </cell>
          <cell r="E121">
            <v>35434</v>
          </cell>
          <cell r="F121" t="str">
            <v>K21KKT</v>
          </cell>
          <cell r="G121" t="str">
            <v>Quảng Nam</v>
          </cell>
          <cell r="H121" t="str">
            <v>Nữ</v>
          </cell>
          <cell r="K121">
            <v>8.5</v>
          </cell>
          <cell r="N121">
            <v>8.5</v>
          </cell>
          <cell r="O121">
            <v>5.6</v>
          </cell>
          <cell r="R121">
            <v>5.6</v>
          </cell>
          <cell r="S121">
            <v>5.5</v>
          </cell>
          <cell r="V121">
            <v>5.5</v>
          </cell>
          <cell r="W121">
            <v>8.8000000000000007</v>
          </cell>
          <cell r="Z121">
            <v>8.8000000000000007</v>
          </cell>
          <cell r="AA121">
            <v>6.72</v>
          </cell>
          <cell r="AD121" t="str">
            <v>Tốt</v>
          </cell>
          <cell r="AE121" t="str">
            <v>Đ</v>
          </cell>
          <cell r="AF121" t="str">
            <v>Đ</v>
          </cell>
          <cell r="AG121" t="str">
            <v>ĐẠT</v>
          </cell>
          <cell r="AL121" t="str">
            <v>Đ</v>
          </cell>
          <cell r="AM121" t="str">
            <v>ĐẠT</v>
          </cell>
          <cell r="AO121" t="str">
            <v>ĐẠT</v>
          </cell>
          <cell r="AP121" t="str">
            <v>Đ</v>
          </cell>
        </row>
        <row r="122">
          <cell r="B122">
            <v>2120253836</v>
          </cell>
          <cell r="C122" t="str">
            <v>Huỳnh Ngọc</v>
          </cell>
          <cell r="D122" t="str">
            <v>Trâm</v>
          </cell>
          <cell r="E122">
            <v>35651</v>
          </cell>
          <cell r="F122" t="str">
            <v>K21KKT</v>
          </cell>
          <cell r="G122" t="str">
            <v>Quảng Ngãi</v>
          </cell>
          <cell r="H122" t="str">
            <v>Nữ</v>
          </cell>
          <cell r="K122">
            <v>7.3</v>
          </cell>
          <cell r="N122">
            <v>7.3</v>
          </cell>
          <cell r="O122">
            <v>3.2</v>
          </cell>
          <cell r="P122">
            <v>8.5</v>
          </cell>
          <cell r="R122">
            <v>8.5</v>
          </cell>
          <cell r="S122">
            <v>5.5</v>
          </cell>
          <cell r="V122">
            <v>5.5</v>
          </cell>
          <cell r="W122">
            <v>7</v>
          </cell>
          <cell r="Z122">
            <v>7</v>
          </cell>
          <cell r="AA122">
            <v>6.82</v>
          </cell>
          <cell r="AD122" t="str">
            <v>Tốt</v>
          </cell>
          <cell r="AE122" t="str">
            <v>Đ</v>
          </cell>
          <cell r="AF122" t="str">
            <v>Đ</v>
          </cell>
          <cell r="AG122" t="str">
            <v>ĐẠT</v>
          </cell>
          <cell r="AL122" t="str">
            <v>Đ</v>
          </cell>
          <cell r="AM122" t="str">
            <v>ĐẠT</v>
          </cell>
          <cell r="AO122" t="str">
            <v>ĐẠT</v>
          </cell>
          <cell r="AP122" t="str">
            <v>Đ</v>
          </cell>
        </row>
        <row r="123">
          <cell r="B123">
            <v>2120257246</v>
          </cell>
          <cell r="C123" t="str">
            <v>Võ Kiều</v>
          </cell>
          <cell r="D123" t="str">
            <v>Trâm</v>
          </cell>
          <cell r="E123">
            <v>35769</v>
          </cell>
          <cell r="F123" t="str">
            <v>K21KKT</v>
          </cell>
          <cell r="G123" t="str">
            <v>Đà Nẵng</v>
          </cell>
          <cell r="H123" t="str">
            <v>Nữ</v>
          </cell>
          <cell r="K123">
            <v>8</v>
          </cell>
          <cell r="N123">
            <v>8</v>
          </cell>
          <cell r="O123">
            <v>9.6999999999999993</v>
          </cell>
          <cell r="R123">
            <v>9.6999999999999993</v>
          </cell>
          <cell r="S123">
            <v>8.4</v>
          </cell>
          <cell r="V123">
            <v>8.4</v>
          </cell>
          <cell r="W123">
            <v>6</v>
          </cell>
          <cell r="Z123">
            <v>6</v>
          </cell>
          <cell r="AA123">
            <v>8.5</v>
          </cell>
          <cell r="AD123" t="str">
            <v>Tốt</v>
          </cell>
          <cell r="AE123" t="str">
            <v>Đ</v>
          </cell>
          <cell r="AF123" t="str">
            <v>Đ</v>
          </cell>
          <cell r="AG123" t="str">
            <v>ĐẠT</v>
          </cell>
          <cell r="AL123" t="str">
            <v>Đ</v>
          </cell>
          <cell r="AM123" t="str">
            <v>ĐẠT</v>
          </cell>
          <cell r="AO123" t="str">
            <v>ĐẠT</v>
          </cell>
          <cell r="AP123" t="str">
            <v>Đ</v>
          </cell>
        </row>
        <row r="124">
          <cell r="B124">
            <v>2120253805</v>
          </cell>
          <cell r="C124" t="str">
            <v>Nguyễn Thị Thảo</v>
          </cell>
          <cell r="D124" t="str">
            <v>Trang</v>
          </cell>
          <cell r="E124">
            <v>35277</v>
          </cell>
          <cell r="F124" t="str">
            <v>K21KKT</v>
          </cell>
          <cell r="G124" t="str">
            <v>Quảng Nam</v>
          </cell>
          <cell r="H124" t="str">
            <v>Nữ</v>
          </cell>
          <cell r="K124">
            <v>7</v>
          </cell>
          <cell r="N124">
            <v>7</v>
          </cell>
          <cell r="O124">
            <v>6.3</v>
          </cell>
          <cell r="R124">
            <v>6.3</v>
          </cell>
          <cell r="S124">
            <v>3.6</v>
          </cell>
          <cell r="T124">
            <v>5.5</v>
          </cell>
          <cell r="V124">
            <v>5.5</v>
          </cell>
          <cell r="W124">
            <v>6.5</v>
          </cell>
          <cell r="Z124">
            <v>6.5</v>
          </cell>
          <cell r="AA124">
            <v>6.26</v>
          </cell>
          <cell r="AD124" t="str">
            <v>Tốt</v>
          </cell>
          <cell r="AE124" t="str">
            <v>Đ</v>
          </cell>
          <cell r="AF124" t="str">
            <v>Đ</v>
          </cell>
          <cell r="AG124" t="str">
            <v>ĐẠT</v>
          </cell>
          <cell r="AL124" t="str">
            <v>Đ</v>
          </cell>
          <cell r="AM124" t="str">
            <v>ĐẠT</v>
          </cell>
          <cell r="AO124" t="str">
            <v>ĐẠT</v>
          </cell>
          <cell r="AP124" t="str">
            <v>Đ</v>
          </cell>
        </row>
        <row r="125">
          <cell r="B125">
            <v>2120259424</v>
          </cell>
          <cell r="C125" t="str">
            <v>Mai Thị Thu</v>
          </cell>
          <cell r="D125" t="str">
            <v>Trang</v>
          </cell>
          <cell r="E125">
            <v>35571</v>
          </cell>
          <cell r="F125" t="str">
            <v>K21KKT</v>
          </cell>
          <cell r="G125" t="str">
            <v>Quảng Bình</v>
          </cell>
          <cell r="H125" t="str">
            <v>Nữ</v>
          </cell>
          <cell r="K125">
            <v>7.5</v>
          </cell>
          <cell r="N125">
            <v>7.5</v>
          </cell>
          <cell r="O125">
            <v>4.7</v>
          </cell>
          <cell r="P125">
            <v>7.4</v>
          </cell>
          <cell r="R125">
            <v>7.4</v>
          </cell>
          <cell r="S125">
            <v>7.7</v>
          </cell>
          <cell r="V125">
            <v>7.7</v>
          </cell>
          <cell r="W125">
            <v>6</v>
          </cell>
          <cell r="Z125">
            <v>6</v>
          </cell>
          <cell r="AA125">
            <v>7.56</v>
          </cell>
          <cell r="AD125" t="str">
            <v>Tốt</v>
          </cell>
          <cell r="AE125" t="str">
            <v>Đ</v>
          </cell>
          <cell r="AF125" t="str">
            <v>Đ</v>
          </cell>
          <cell r="AG125" t="str">
            <v>ĐẠT</v>
          </cell>
          <cell r="AL125" t="str">
            <v>Đ</v>
          </cell>
          <cell r="AM125" t="str">
            <v>ĐẠT</v>
          </cell>
          <cell r="AO125" t="str">
            <v>ĐẠT</v>
          </cell>
          <cell r="AP125" t="str">
            <v>Đ</v>
          </cell>
        </row>
        <row r="126">
          <cell r="B126">
            <v>2120654947</v>
          </cell>
          <cell r="C126" t="str">
            <v>Nguyễn Thị Thu</v>
          </cell>
          <cell r="D126" t="str">
            <v>Trang</v>
          </cell>
          <cell r="E126">
            <v>35594</v>
          </cell>
          <cell r="F126" t="str">
            <v>K21KKT</v>
          </cell>
          <cell r="G126" t="str">
            <v>Quảng Nam</v>
          </cell>
          <cell r="H126" t="str">
            <v>Nữ</v>
          </cell>
          <cell r="K126">
            <v>7.8</v>
          </cell>
          <cell r="N126">
            <v>7.8</v>
          </cell>
          <cell r="O126">
            <v>6.4</v>
          </cell>
          <cell r="R126">
            <v>6.4</v>
          </cell>
          <cell r="S126">
            <v>7.1</v>
          </cell>
          <cell r="V126">
            <v>7.1</v>
          </cell>
          <cell r="W126">
            <v>5.5</v>
          </cell>
          <cell r="Z126">
            <v>5.5</v>
          </cell>
          <cell r="AA126">
            <v>7.24</v>
          </cell>
          <cell r="AD126" t="str">
            <v>Tốt</v>
          </cell>
          <cell r="AE126" t="str">
            <v>Đ</v>
          </cell>
          <cell r="AF126" t="str">
            <v>Đ</v>
          </cell>
          <cell r="AG126" t="str">
            <v>ĐẠT</v>
          </cell>
          <cell r="AL126" t="str">
            <v>Đ</v>
          </cell>
          <cell r="AM126" t="str">
            <v>ĐẠT</v>
          </cell>
          <cell r="AO126" t="str">
            <v>ĐẠT</v>
          </cell>
          <cell r="AP126" t="str">
            <v>Đ</v>
          </cell>
        </row>
        <row r="127">
          <cell r="B127">
            <v>2121257732</v>
          </cell>
          <cell r="C127" t="str">
            <v>Tăng Hải</v>
          </cell>
          <cell r="D127" t="str">
            <v>Triều</v>
          </cell>
          <cell r="E127">
            <v>35595</v>
          </cell>
          <cell r="F127" t="str">
            <v>K21KKT</v>
          </cell>
          <cell r="G127" t="str">
            <v>Quảng Nam</v>
          </cell>
          <cell r="H127" t="str">
            <v>Nam</v>
          </cell>
          <cell r="K127">
            <v>8.3000000000000007</v>
          </cell>
          <cell r="N127">
            <v>8.3000000000000007</v>
          </cell>
          <cell r="O127">
            <v>9</v>
          </cell>
          <cell r="R127">
            <v>9</v>
          </cell>
          <cell r="S127">
            <v>6.1</v>
          </cell>
          <cell r="V127">
            <v>6.1</v>
          </cell>
          <cell r="W127">
            <v>8</v>
          </cell>
          <cell r="Z127">
            <v>8</v>
          </cell>
          <cell r="AA127">
            <v>7.56</v>
          </cell>
          <cell r="AD127" t="str">
            <v>Tốt</v>
          </cell>
          <cell r="AE127" t="str">
            <v>Đ</v>
          </cell>
          <cell r="AF127" t="str">
            <v>Đ</v>
          </cell>
          <cell r="AG127" t="str">
            <v>ĐẠT</v>
          </cell>
          <cell r="AL127" t="str">
            <v>Đ</v>
          </cell>
          <cell r="AM127" t="str">
            <v>ĐẠT</v>
          </cell>
          <cell r="AO127" t="str">
            <v>ĐẠT</v>
          </cell>
          <cell r="AP127" t="str">
            <v>Đ</v>
          </cell>
        </row>
        <row r="128">
          <cell r="B128">
            <v>2120253830</v>
          </cell>
          <cell r="C128" t="str">
            <v>Nguyễn Thị Tuyết</v>
          </cell>
          <cell r="D128" t="str">
            <v>Trinh</v>
          </cell>
          <cell r="E128">
            <v>35698</v>
          </cell>
          <cell r="F128" t="str">
            <v>K21KKT</v>
          </cell>
          <cell r="G128" t="str">
            <v>Quảng Nam</v>
          </cell>
          <cell r="H128" t="str">
            <v>Nữ</v>
          </cell>
          <cell r="K128">
            <v>8</v>
          </cell>
          <cell r="N128">
            <v>8</v>
          </cell>
          <cell r="O128">
            <v>6.7</v>
          </cell>
          <cell r="R128">
            <v>6.7</v>
          </cell>
          <cell r="S128">
            <v>7.1</v>
          </cell>
          <cell r="V128">
            <v>7.1</v>
          </cell>
          <cell r="W128">
            <v>7</v>
          </cell>
          <cell r="Z128">
            <v>7</v>
          </cell>
          <cell r="AA128">
            <v>7.38</v>
          </cell>
          <cell r="AD128" t="str">
            <v>Tốt</v>
          </cell>
          <cell r="AE128" t="str">
            <v>Đ</v>
          </cell>
          <cell r="AF128" t="str">
            <v>Đ</v>
          </cell>
          <cell r="AG128" t="str">
            <v>ĐẠT</v>
          </cell>
          <cell r="AL128" t="str">
            <v>Đ</v>
          </cell>
          <cell r="AM128" t="str">
            <v>ĐẠT</v>
          </cell>
          <cell r="AO128" t="str">
            <v>ĐẠT</v>
          </cell>
          <cell r="AP128" t="str">
            <v>Đ</v>
          </cell>
        </row>
        <row r="129">
          <cell r="B129">
            <v>2120253889</v>
          </cell>
          <cell r="C129" t="str">
            <v>Cao Thụy Huyền</v>
          </cell>
          <cell r="D129" t="str">
            <v>Trinh</v>
          </cell>
          <cell r="E129">
            <v>35434</v>
          </cell>
          <cell r="F129" t="str">
            <v>K21KKT</v>
          </cell>
          <cell r="G129" t="str">
            <v>DakLak</v>
          </cell>
          <cell r="H129" t="str">
            <v>Nữ</v>
          </cell>
          <cell r="K129">
            <v>8.5</v>
          </cell>
          <cell r="N129">
            <v>8.5</v>
          </cell>
          <cell r="O129">
            <v>5.5</v>
          </cell>
          <cell r="R129">
            <v>5.5</v>
          </cell>
          <cell r="S129">
            <v>6.1</v>
          </cell>
          <cell r="V129">
            <v>6.1</v>
          </cell>
          <cell r="W129">
            <v>5.5</v>
          </cell>
          <cell r="Z129">
            <v>5.5</v>
          </cell>
          <cell r="AA129">
            <v>6.94</v>
          </cell>
          <cell r="AD129" t="str">
            <v>Tốt</v>
          </cell>
          <cell r="AE129" t="str">
            <v>Đ</v>
          </cell>
          <cell r="AF129" t="str">
            <v>Đ</v>
          </cell>
          <cell r="AG129" t="str">
            <v>ĐẠT</v>
          </cell>
          <cell r="AL129" t="str">
            <v>Đ</v>
          </cell>
          <cell r="AM129" t="str">
            <v>ĐẠT</v>
          </cell>
          <cell r="AO129" t="str">
            <v>ĐẠT</v>
          </cell>
          <cell r="AP129" t="str">
            <v>Đ</v>
          </cell>
        </row>
        <row r="130">
          <cell r="B130">
            <v>2120713516</v>
          </cell>
          <cell r="C130" t="str">
            <v>Nguyễn Thị Việt</v>
          </cell>
          <cell r="D130" t="str">
            <v>Trinh</v>
          </cell>
          <cell r="E130">
            <v>35702</v>
          </cell>
          <cell r="F130" t="str">
            <v>K21KKT</v>
          </cell>
          <cell r="G130" t="str">
            <v>Quảng Nam</v>
          </cell>
          <cell r="H130" t="str">
            <v>Nữ</v>
          </cell>
          <cell r="K130">
            <v>7</v>
          </cell>
          <cell r="N130">
            <v>7</v>
          </cell>
          <cell r="O130">
            <v>6.1</v>
          </cell>
          <cell r="R130">
            <v>6.1</v>
          </cell>
          <cell r="S130">
            <v>7</v>
          </cell>
          <cell r="V130">
            <v>7</v>
          </cell>
          <cell r="W130">
            <v>6.3</v>
          </cell>
          <cell r="Z130">
            <v>6.3</v>
          </cell>
          <cell r="AA130">
            <v>6.82</v>
          </cell>
          <cell r="AD130" t="str">
            <v>Tốt</v>
          </cell>
          <cell r="AE130" t="str">
            <v>Đ</v>
          </cell>
          <cell r="AF130" t="str">
            <v>Đ</v>
          </cell>
          <cell r="AG130" t="str">
            <v>ĐẠT</v>
          </cell>
          <cell r="AL130" t="str">
            <v>Đ</v>
          </cell>
          <cell r="AM130" t="str">
            <v>ĐẠT</v>
          </cell>
          <cell r="AO130" t="str">
            <v>ĐẠT</v>
          </cell>
          <cell r="AP130" t="str">
            <v>Đ</v>
          </cell>
        </row>
        <row r="131">
          <cell r="B131">
            <v>2120253816</v>
          </cell>
          <cell r="C131" t="str">
            <v>Phạm Thị Việt</v>
          </cell>
          <cell r="D131" t="str">
            <v>Trinh</v>
          </cell>
          <cell r="E131">
            <v>35783</v>
          </cell>
          <cell r="F131" t="str">
            <v>K21KKT</v>
          </cell>
          <cell r="G131" t="str">
            <v>Quảng Nam</v>
          </cell>
          <cell r="H131" t="str">
            <v>Nữ</v>
          </cell>
          <cell r="K131">
            <v>8.8000000000000007</v>
          </cell>
          <cell r="N131">
            <v>8.8000000000000007</v>
          </cell>
          <cell r="O131">
            <v>6.8</v>
          </cell>
          <cell r="R131">
            <v>6.8</v>
          </cell>
          <cell r="S131">
            <v>6.9</v>
          </cell>
          <cell r="V131">
            <v>6.9</v>
          </cell>
          <cell r="W131">
            <v>6.3</v>
          </cell>
          <cell r="Z131">
            <v>6.3</v>
          </cell>
          <cell r="AA131">
            <v>7.64</v>
          </cell>
          <cell r="AD131" t="str">
            <v>Tốt</v>
          </cell>
          <cell r="AE131" t="str">
            <v>Đ</v>
          </cell>
          <cell r="AF131" t="str">
            <v>Đ</v>
          </cell>
          <cell r="AG131" t="str">
            <v>ĐẠT</v>
          </cell>
          <cell r="AL131" t="str">
            <v>Đ</v>
          </cell>
          <cell r="AM131" t="str">
            <v>ĐẠT</v>
          </cell>
          <cell r="AO131" t="str">
            <v>ĐẠT</v>
          </cell>
          <cell r="AP131" t="str">
            <v>Đ</v>
          </cell>
        </row>
        <row r="132">
          <cell r="B132">
            <v>2121866251</v>
          </cell>
          <cell r="C132" t="str">
            <v>Nguyễn Hữu</v>
          </cell>
          <cell r="D132" t="str">
            <v>Tuấn</v>
          </cell>
          <cell r="E132">
            <v>34436</v>
          </cell>
          <cell r="F132" t="str">
            <v>K21KKT</v>
          </cell>
          <cell r="G132" t="str">
            <v>Quảng Bình</v>
          </cell>
          <cell r="H132" t="str">
            <v>Nam</v>
          </cell>
          <cell r="M132">
            <v>8.5</v>
          </cell>
          <cell r="N132">
            <v>8.5</v>
          </cell>
          <cell r="Q132">
            <v>8.5</v>
          </cell>
          <cell r="R132">
            <v>8.5</v>
          </cell>
          <cell r="U132">
            <v>8.5</v>
          </cell>
          <cell r="V132">
            <v>8.5</v>
          </cell>
          <cell r="W132">
            <v>8</v>
          </cell>
          <cell r="Z132">
            <v>8</v>
          </cell>
          <cell r="AA132">
            <v>8.5</v>
          </cell>
          <cell r="AD132" t="str">
            <v>Xuất Sắc</v>
          </cell>
          <cell r="AE132" t="str">
            <v>Đ</v>
          </cell>
          <cell r="AF132" t="str">
            <v>Đ</v>
          </cell>
          <cell r="AG132" t="str">
            <v>ĐẠT</v>
          </cell>
          <cell r="AL132" t="str">
            <v>Đ</v>
          </cell>
          <cell r="AM132" t="str">
            <v>ĐẠT</v>
          </cell>
          <cell r="AO132" t="str">
            <v>ĐẠT</v>
          </cell>
          <cell r="AP132" t="str">
            <v>Đ</v>
          </cell>
        </row>
        <row r="133">
          <cell r="B133">
            <v>2121259729</v>
          </cell>
          <cell r="C133" t="str">
            <v>Bùi Ngọc</v>
          </cell>
          <cell r="D133" t="str">
            <v>Tuấn</v>
          </cell>
          <cell r="E133">
            <v>35313</v>
          </cell>
          <cell r="F133" t="str">
            <v>K21KKT</v>
          </cell>
          <cell r="G133" t="str">
            <v>Quảng Nam</v>
          </cell>
          <cell r="H133" t="str">
            <v>Nam</v>
          </cell>
          <cell r="K133">
            <v>7.5</v>
          </cell>
          <cell r="N133">
            <v>7.5</v>
          </cell>
          <cell r="O133">
            <v>4.7</v>
          </cell>
          <cell r="P133">
            <v>6.3</v>
          </cell>
          <cell r="R133">
            <v>6.3</v>
          </cell>
          <cell r="S133">
            <v>3.4</v>
          </cell>
          <cell r="T133">
            <v>5.8</v>
          </cell>
          <cell r="V133">
            <v>5.8</v>
          </cell>
          <cell r="W133">
            <v>6</v>
          </cell>
          <cell r="Z133">
            <v>6</v>
          </cell>
          <cell r="AA133">
            <v>6.58</v>
          </cell>
          <cell r="AD133" t="str">
            <v>Tốt</v>
          </cell>
          <cell r="AE133" t="str">
            <v>Đ</v>
          </cell>
          <cell r="AF133" t="str">
            <v>Đ</v>
          </cell>
          <cell r="AL133" t="str">
            <v xml:space="preserve"> </v>
          </cell>
          <cell r="AM133" t="str">
            <v>ĐẠT</v>
          </cell>
          <cell r="AO133" t="str">
            <v>ĐẠT</v>
          </cell>
          <cell r="AP133" t="str">
            <v>Đ</v>
          </cell>
        </row>
        <row r="134">
          <cell r="B134">
            <v>2020257895</v>
          </cell>
          <cell r="C134" t="str">
            <v>Phan Nữ Bình</v>
          </cell>
          <cell r="D134" t="str">
            <v>Tuyên</v>
          </cell>
          <cell r="E134">
            <v>35309</v>
          </cell>
          <cell r="F134" t="str">
            <v>K21KKT</v>
          </cell>
          <cell r="G134" t="str">
            <v>Quảng Trị</v>
          </cell>
          <cell r="H134" t="str">
            <v>Nữ</v>
          </cell>
          <cell r="K134">
            <v>0</v>
          </cell>
          <cell r="L134">
            <v>7.5</v>
          </cell>
          <cell r="N134">
            <v>7.5</v>
          </cell>
          <cell r="O134">
            <v>6.3</v>
          </cell>
          <cell r="R134">
            <v>6.3</v>
          </cell>
          <cell r="S134">
            <v>2.8</v>
          </cell>
          <cell r="T134">
            <v>5.5</v>
          </cell>
          <cell r="V134">
            <v>5.5</v>
          </cell>
          <cell r="W134">
            <v>6.3</v>
          </cell>
          <cell r="Z134">
            <v>6.3</v>
          </cell>
          <cell r="AA134">
            <v>6.46</v>
          </cell>
          <cell r="AD134" t="str">
            <v>Tốt</v>
          </cell>
          <cell r="AE134" t="str">
            <v>Đ</v>
          </cell>
          <cell r="AF134" t="str">
            <v>Đ</v>
          </cell>
          <cell r="AG134" t="str">
            <v>ĐẠT</v>
          </cell>
          <cell r="AL134" t="str">
            <v>Đ</v>
          </cell>
          <cell r="AM134" t="str">
            <v>ĐẠT</v>
          </cell>
          <cell r="AP134" t="str">
            <v>Đ</v>
          </cell>
        </row>
        <row r="135">
          <cell r="B135">
            <v>2120253864</v>
          </cell>
          <cell r="C135" t="str">
            <v>Ngô Thị Phương</v>
          </cell>
          <cell r="D135" t="str">
            <v>Uyên</v>
          </cell>
          <cell r="E135">
            <v>35481</v>
          </cell>
          <cell r="F135" t="str">
            <v>K21KKT</v>
          </cell>
          <cell r="G135" t="str">
            <v>Đà Nẵng</v>
          </cell>
          <cell r="H135" t="str">
            <v>Nữ</v>
          </cell>
          <cell r="K135">
            <v>8.5</v>
          </cell>
          <cell r="N135">
            <v>8.5</v>
          </cell>
          <cell r="O135">
            <v>8</v>
          </cell>
          <cell r="R135">
            <v>8</v>
          </cell>
          <cell r="S135">
            <v>6.3</v>
          </cell>
          <cell r="V135">
            <v>6.3</v>
          </cell>
          <cell r="W135">
            <v>5.5</v>
          </cell>
          <cell r="Z135">
            <v>5.5</v>
          </cell>
          <cell r="AA135">
            <v>7.52</v>
          </cell>
          <cell r="AD135" t="str">
            <v>Tốt</v>
          </cell>
          <cell r="AE135" t="str">
            <v>Đ</v>
          </cell>
          <cell r="AF135" t="str">
            <v>Đ</v>
          </cell>
          <cell r="AG135" t="str">
            <v>ĐẠT</v>
          </cell>
          <cell r="AL135" t="str">
            <v>Đ</v>
          </cell>
          <cell r="AM135" t="str">
            <v>ĐẠT</v>
          </cell>
          <cell r="AO135" t="str">
            <v>ĐẠT</v>
          </cell>
          <cell r="AP135" t="str">
            <v>Đ</v>
          </cell>
        </row>
        <row r="136">
          <cell r="B136">
            <v>2120217480</v>
          </cell>
          <cell r="C136" t="str">
            <v>Nguyễn Võ Thảo</v>
          </cell>
          <cell r="D136" t="str">
            <v>Uyên</v>
          </cell>
          <cell r="E136">
            <v>35779</v>
          </cell>
          <cell r="F136" t="str">
            <v>K21KKT</v>
          </cell>
          <cell r="G136" t="str">
            <v>Đà Nẵng</v>
          </cell>
          <cell r="H136" t="str">
            <v>Nữ</v>
          </cell>
          <cell r="K136">
            <v>8.3000000000000007</v>
          </cell>
          <cell r="N136">
            <v>8.3000000000000007</v>
          </cell>
          <cell r="O136">
            <v>9.8000000000000007</v>
          </cell>
          <cell r="R136">
            <v>9.8000000000000007</v>
          </cell>
          <cell r="S136">
            <v>7.6</v>
          </cell>
          <cell r="V136">
            <v>7.6</v>
          </cell>
          <cell r="W136">
            <v>8</v>
          </cell>
          <cell r="Z136">
            <v>8</v>
          </cell>
          <cell r="AA136">
            <v>8.32</v>
          </cell>
          <cell r="AD136" t="str">
            <v>Tốt</v>
          </cell>
          <cell r="AE136" t="str">
            <v>Đ</v>
          </cell>
          <cell r="AF136" t="str">
            <v>Đ</v>
          </cell>
          <cell r="AG136" t="str">
            <v>ĐẠT</v>
          </cell>
          <cell r="AL136" t="str">
            <v>Đ</v>
          </cell>
          <cell r="AM136" t="str">
            <v>ĐẠT</v>
          </cell>
          <cell r="AO136" t="str">
            <v>ĐẠT</v>
          </cell>
          <cell r="AP136" t="str">
            <v>Đ</v>
          </cell>
        </row>
        <row r="137">
          <cell r="B137">
            <v>2120256075</v>
          </cell>
          <cell r="C137" t="str">
            <v>Lê Thị Quỳnh</v>
          </cell>
          <cell r="D137" t="str">
            <v>Uyên</v>
          </cell>
          <cell r="E137">
            <v>35460</v>
          </cell>
          <cell r="F137" t="str">
            <v>K21KKT</v>
          </cell>
          <cell r="G137" t="str">
            <v>Gia Lai</v>
          </cell>
          <cell r="H137" t="str">
            <v>Nữ</v>
          </cell>
          <cell r="K137">
            <v>7.5</v>
          </cell>
          <cell r="N137">
            <v>7.5</v>
          </cell>
          <cell r="O137">
            <v>7.5</v>
          </cell>
          <cell r="R137">
            <v>7.5</v>
          </cell>
          <cell r="S137">
            <v>5.6</v>
          </cell>
          <cell r="V137">
            <v>5.6</v>
          </cell>
          <cell r="W137">
            <v>6.8</v>
          </cell>
          <cell r="Z137">
            <v>6.8</v>
          </cell>
          <cell r="AA137">
            <v>6.74</v>
          </cell>
          <cell r="AD137" t="str">
            <v>Tốt</v>
          </cell>
          <cell r="AE137" t="str">
            <v>Đ</v>
          </cell>
          <cell r="AF137" t="str">
            <v>Đ</v>
          </cell>
          <cell r="AG137" t="str">
            <v>ĐẠT</v>
          </cell>
          <cell r="AL137" t="str">
            <v>Đ</v>
          </cell>
          <cell r="AO137" t="str">
            <v>ĐẠT</v>
          </cell>
          <cell r="AP137" t="str">
            <v>Đ</v>
          </cell>
        </row>
        <row r="138">
          <cell r="B138">
            <v>2120233785</v>
          </cell>
          <cell r="C138" t="str">
            <v>Nguyễn Thảo</v>
          </cell>
          <cell r="D138" t="str">
            <v>Uyên</v>
          </cell>
          <cell r="E138">
            <v>35628</v>
          </cell>
          <cell r="F138" t="str">
            <v>K21KKT</v>
          </cell>
          <cell r="G138" t="str">
            <v>Kon Tum</v>
          </cell>
          <cell r="H138" t="str">
            <v>Nữ</v>
          </cell>
          <cell r="N138">
            <v>0</v>
          </cell>
          <cell r="R138">
            <v>0</v>
          </cell>
          <cell r="V138">
            <v>0</v>
          </cell>
          <cell r="Z138">
            <v>0</v>
          </cell>
          <cell r="AA138">
            <v>0</v>
          </cell>
          <cell r="AF138" t="str">
            <v>Đ</v>
          </cell>
          <cell r="AL138" t="str">
            <v xml:space="preserve"> </v>
          </cell>
          <cell r="AP138" t="str">
            <v xml:space="preserve"> </v>
          </cell>
        </row>
        <row r="139">
          <cell r="B139">
            <v>2120259220</v>
          </cell>
          <cell r="C139" t="str">
            <v>Dương Thị Tường</v>
          </cell>
          <cell r="D139" t="str">
            <v>Vân</v>
          </cell>
          <cell r="E139">
            <v>35456</v>
          </cell>
          <cell r="F139" t="str">
            <v>K21KKT</v>
          </cell>
          <cell r="G139" t="str">
            <v>Quảng Nam</v>
          </cell>
          <cell r="H139" t="str">
            <v>Nữ</v>
          </cell>
          <cell r="M139">
            <v>9</v>
          </cell>
          <cell r="N139">
            <v>9</v>
          </cell>
          <cell r="Q139">
            <v>9</v>
          </cell>
          <cell r="R139">
            <v>9</v>
          </cell>
          <cell r="U139">
            <v>9</v>
          </cell>
          <cell r="V139">
            <v>9</v>
          </cell>
          <cell r="W139">
            <v>7.3</v>
          </cell>
          <cell r="Z139">
            <v>7.3</v>
          </cell>
          <cell r="AA139">
            <v>9</v>
          </cell>
          <cell r="AD139" t="str">
            <v>Tốt</v>
          </cell>
          <cell r="AE139" t="str">
            <v>Đ</v>
          </cell>
          <cell r="AF139" t="str">
            <v>Đ</v>
          </cell>
          <cell r="AJ139" t="str">
            <v>Đạt</v>
          </cell>
          <cell r="AL139" t="str">
            <v>Đ</v>
          </cell>
          <cell r="AM139" t="str">
            <v>ĐẠT</v>
          </cell>
          <cell r="AO139" t="str">
            <v>ĐẠT</v>
          </cell>
          <cell r="AP139" t="str">
            <v>Đ</v>
          </cell>
        </row>
        <row r="140">
          <cell r="B140">
            <v>2120258633</v>
          </cell>
          <cell r="C140" t="str">
            <v>Phan Thị Thanh</v>
          </cell>
          <cell r="D140" t="str">
            <v>Vân</v>
          </cell>
          <cell r="E140">
            <v>35736</v>
          </cell>
          <cell r="F140" t="str">
            <v>K21KKT</v>
          </cell>
          <cell r="G140" t="str">
            <v>Đà Nẵng</v>
          </cell>
          <cell r="H140" t="str">
            <v>Nữ</v>
          </cell>
          <cell r="K140">
            <v>8.3000000000000007</v>
          </cell>
          <cell r="N140">
            <v>8.3000000000000007</v>
          </cell>
          <cell r="O140">
            <v>8.9</v>
          </cell>
          <cell r="R140">
            <v>8.9</v>
          </cell>
          <cell r="S140">
            <v>6.9</v>
          </cell>
          <cell r="V140">
            <v>6.9</v>
          </cell>
          <cell r="W140">
            <v>6.8</v>
          </cell>
          <cell r="Z140">
            <v>6.8</v>
          </cell>
          <cell r="AA140">
            <v>7.86</v>
          </cell>
          <cell r="AD140" t="str">
            <v>Tốt</v>
          </cell>
          <cell r="AE140" t="str">
            <v>Đ</v>
          </cell>
          <cell r="AF140" t="str">
            <v>Đ</v>
          </cell>
          <cell r="AG140" t="str">
            <v>ĐẠT</v>
          </cell>
          <cell r="AL140" t="str">
            <v>Đ</v>
          </cell>
          <cell r="AM140" t="str">
            <v>ĐẠT</v>
          </cell>
          <cell r="AO140" t="str">
            <v>ĐẠT</v>
          </cell>
          <cell r="AP140" t="str">
            <v>Đ</v>
          </cell>
        </row>
        <row r="141">
          <cell r="B141">
            <v>2120863981</v>
          </cell>
          <cell r="C141" t="str">
            <v>Trần Thị Hải</v>
          </cell>
          <cell r="D141" t="str">
            <v>Vân</v>
          </cell>
          <cell r="E141">
            <v>35539</v>
          </cell>
          <cell r="F141" t="str">
            <v>K21KKT</v>
          </cell>
          <cell r="G141" t="str">
            <v>Kon Tum</v>
          </cell>
          <cell r="H141" t="str">
            <v>Nữ</v>
          </cell>
          <cell r="K141">
            <v>8.6</v>
          </cell>
          <cell r="N141">
            <v>8.6</v>
          </cell>
          <cell r="O141">
            <v>6.5</v>
          </cell>
          <cell r="R141">
            <v>6.5</v>
          </cell>
          <cell r="S141">
            <v>6.8</v>
          </cell>
          <cell r="V141">
            <v>6.8</v>
          </cell>
          <cell r="W141">
            <v>6.3</v>
          </cell>
          <cell r="Z141">
            <v>6.3</v>
          </cell>
          <cell r="AA141">
            <v>7.46</v>
          </cell>
          <cell r="AD141" t="str">
            <v>Tốt</v>
          </cell>
          <cell r="AE141" t="str">
            <v>Đ</v>
          </cell>
          <cell r="AF141" t="str">
            <v>Đ</v>
          </cell>
          <cell r="AG141" t="str">
            <v>ĐẠT</v>
          </cell>
          <cell r="AL141" t="str">
            <v>Đ</v>
          </cell>
          <cell r="AM141" t="str">
            <v>ĐẠT</v>
          </cell>
          <cell r="AO141" t="str">
            <v>ĐẠT</v>
          </cell>
          <cell r="AP141" t="str">
            <v>Đ</v>
          </cell>
        </row>
        <row r="142">
          <cell r="B142">
            <v>2120253896</v>
          </cell>
          <cell r="C142" t="str">
            <v>Phạm Ngọc</v>
          </cell>
          <cell r="D142" t="str">
            <v>Viên</v>
          </cell>
          <cell r="E142">
            <v>35492</v>
          </cell>
          <cell r="F142" t="str">
            <v>K21KKT</v>
          </cell>
          <cell r="G142" t="str">
            <v>Quảng Ngãi</v>
          </cell>
          <cell r="H142" t="str">
            <v>Nữ</v>
          </cell>
          <cell r="K142">
            <v>0</v>
          </cell>
          <cell r="L142">
            <v>7</v>
          </cell>
          <cell r="N142">
            <v>7</v>
          </cell>
          <cell r="O142">
            <v>8.6999999999999993</v>
          </cell>
          <cell r="R142">
            <v>8.6999999999999993</v>
          </cell>
          <cell r="S142">
            <v>6.6</v>
          </cell>
          <cell r="V142">
            <v>6.6</v>
          </cell>
          <cell r="W142">
            <v>8</v>
          </cell>
          <cell r="Z142">
            <v>8</v>
          </cell>
          <cell r="AA142">
            <v>7.18</v>
          </cell>
          <cell r="AD142" t="str">
            <v>Xuất Sắc</v>
          </cell>
          <cell r="AE142" t="str">
            <v>Đ</v>
          </cell>
          <cell r="AF142" t="str">
            <v>Đ</v>
          </cell>
          <cell r="AG142" t="str">
            <v>ĐẠT</v>
          </cell>
          <cell r="AL142" t="str">
            <v>Đ</v>
          </cell>
          <cell r="AM142" t="str">
            <v>ĐẠT</v>
          </cell>
          <cell r="AO142" t="str">
            <v>ĐẠT</v>
          </cell>
          <cell r="AP142" t="str">
            <v>Đ</v>
          </cell>
        </row>
        <row r="143">
          <cell r="B143">
            <v>2121253814</v>
          </cell>
          <cell r="C143" t="str">
            <v>Phạm Quốc</v>
          </cell>
          <cell r="D143" t="str">
            <v>Việt</v>
          </cell>
          <cell r="E143">
            <v>35644</v>
          </cell>
          <cell r="F143" t="str">
            <v>K21KKT</v>
          </cell>
          <cell r="G143" t="str">
            <v>Bình Định</v>
          </cell>
          <cell r="H143" t="str">
            <v>Nam</v>
          </cell>
          <cell r="N143">
            <v>0</v>
          </cell>
          <cell r="R143">
            <v>0</v>
          </cell>
          <cell r="V143">
            <v>0</v>
          </cell>
          <cell r="Z143">
            <v>0</v>
          </cell>
          <cell r="AA143">
            <v>0</v>
          </cell>
          <cell r="AF143" t="str">
            <v>Đ</v>
          </cell>
          <cell r="AL143" t="str">
            <v xml:space="preserve"> </v>
          </cell>
          <cell r="AP143" t="str">
            <v xml:space="preserve"> </v>
          </cell>
        </row>
        <row r="144">
          <cell r="B144">
            <v>2120259711</v>
          </cell>
          <cell r="C144" t="str">
            <v>Nguyễn Thị</v>
          </cell>
          <cell r="D144" t="str">
            <v>Vui</v>
          </cell>
          <cell r="E144">
            <v>35212</v>
          </cell>
          <cell r="F144" t="str">
            <v>K21KKT</v>
          </cell>
          <cell r="G144" t="str">
            <v>Gia Lai</v>
          </cell>
          <cell r="H144" t="str">
            <v>Nữ</v>
          </cell>
          <cell r="K144">
            <v>8.8000000000000007</v>
          </cell>
          <cell r="N144">
            <v>8.8000000000000007</v>
          </cell>
          <cell r="O144">
            <v>7.3</v>
          </cell>
          <cell r="R144">
            <v>7.3</v>
          </cell>
          <cell r="S144">
            <v>7.2</v>
          </cell>
          <cell r="V144">
            <v>7.2</v>
          </cell>
          <cell r="W144">
            <v>8</v>
          </cell>
          <cell r="Z144">
            <v>8</v>
          </cell>
          <cell r="AA144">
            <v>7.86</v>
          </cell>
          <cell r="AD144" t="str">
            <v>Xuất Sắc</v>
          </cell>
          <cell r="AE144" t="str">
            <v>Đ</v>
          </cell>
          <cell r="AF144" t="str">
            <v>Đ</v>
          </cell>
          <cell r="AG144" t="str">
            <v>ĐẠT</v>
          </cell>
          <cell r="AL144" t="str">
            <v>Đ</v>
          </cell>
          <cell r="AM144" t="str">
            <v>ĐẠT</v>
          </cell>
          <cell r="AO144" t="str">
            <v>ĐẠT</v>
          </cell>
          <cell r="AP144" t="str">
            <v>Đ</v>
          </cell>
        </row>
        <row r="145">
          <cell r="B145">
            <v>2120259813</v>
          </cell>
          <cell r="C145" t="str">
            <v>Lê Thị Yên</v>
          </cell>
          <cell r="D145" t="str">
            <v>Xong</v>
          </cell>
          <cell r="E145">
            <v>35342</v>
          </cell>
          <cell r="F145" t="str">
            <v>K21KKT</v>
          </cell>
          <cell r="G145" t="str">
            <v>Quảng Ngãi</v>
          </cell>
          <cell r="H145" t="str">
            <v>Nữ</v>
          </cell>
          <cell r="M145">
            <v>8</v>
          </cell>
          <cell r="N145">
            <v>8</v>
          </cell>
          <cell r="Q145">
            <v>8</v>
          </cell>
          <cell r="R145">
            <v>8</v>
          </cell>
          <cell r="U145">
            <v>8</v>
          </cell>
          <cell r="V145">
            <v>8</v>
          </cell>
          <cell r="W145">
            <v>6</v>
          </cell>
          <cell r="Z145">
            <v>6</v>
          </cell>
          <cell r="AA145">
            <v>8</v>
          </cell>
          <cell r="AD145" t="str">
            <v>Tốt</v>
          </cell>
          <cell r="AE145" t="str">
            <v>Đ</v>
          </cell>
          <cell r="AF145" t="str">
            <v>Đ</v>
          </cell>
          <cell r="AG145" t="str">
            <v>ĐẠT</v>
          </cell>
          <cell r="AL145" t="str">
            <v>Đ</v>
          </cell>
          <cell r="AM145" t="str">
            <v>ĐẠT</v>
          </cell>
          <cell r="AO145" t="str">
            <v>ĐẠT</v>
          </cell>
          <cell r="AP145" t="str">
            <v>Đ</v>
          </cell>
        </row>
        <row r="146">
          <cell r="B146">
            <v>2121219690</v>
          </cell>
          <cell r="C146" t="str">
            <v>Trần Thị Như</v>
          </cell>
          <cell r="D146" t="str">
            <v>Ý</v>
          </cell>
          <cell r="E146">
            <v>35074</v>
          </cell>
          <cell r="F146" t="str">
            <v>K21KKT</v>
          </cell>
          <cell r="G146" t="str">
            <v>Quảng Nam</v>
          </cell>
          <cell r="H146" t="str">
            <v>Nữ</v>
          </cell>
          <cell r="M146">
            <v>8.4</v>
          </cell>
          <cell r="N146">
            <v>8.4</v>
          </cell>
          <cell r="Q146">
            <v>8.4</v>
          </cell>
          <cell r="R146">
            <v>8.4</v>
          </cell>
          <cell r="U146">
            <v>8.4</v>
          </cell>
          <cell r="V146">
            <v>8.4</v>
          </cell>
          <cell r="W146">
            <v>8</v>
          </cell>
          <cell r="Z146">
            <v>8</v>
          </cell>
          <cell r="AA146">
            <v>8.4</v>
          </cell>
          <cell r="AD146" t="str">
            <v>Tốt</v>
          </cell>
          <cell r="AE146" t="str">
            <v>Đ</v>
          </cell>
          <cell r="AF146" t="str">
            <v>Đ</v>
          </cell>
          <cell r="AG146" t="str">
            <v>ĐẠT</v>
          </cell>
          <cell r="AL146" t="str">
            <v>Đ</v>
          </cell>
          <cell r="AM146" t="str">
            <v>ĐẠT</v>
          </cell>
          <cell r="AO146" t="str">
            <v>ĐẠT</v>
          </cell>
          <cell r="AP146" t="str">
            <v>Đ</v>
          </cell>
        </row>
        <row r="147">
          <cell r="B147">
            <v>2120266080</v>
          </cell>
          <cell r="C147" t="str">
            <v>Phan Thị Như</v>
          </cell>
          <cell r="D147" t="str">
            <v>Ý</v>
          </cell>
          <cell r="E147">
            <v>35601</v>
          </cell>
          <cell r="F147" t="str">
            <v>K21KKT</v>
          </cell>
          <cell r="G147" t="str">
            <v>Quảng Bình</v>
          </cell>
          <cell r="H147" t="str">
            <v>Nữ</v>
          </cell>
          <cell r="K147">
            <v>0</v>
          </cell>
          <cell r="L147">
            <v>7.6</v>
          </cell>
          <cell r="N147">
            <v>7.6</v>
          </cell>
          <cell r="O147">
            <v>6.9</v>
          </cell>
          <cell r="R147">
            <v>6.9</v>
          </cell>
          <cell r="S147">
            <v>5.8</v>
          </cell>
          <cell r="V147">
            <v>5.8</v>
          </cell>
          <cell r="W147">
            <v>3</v>
          </cell>
          <cell r="X147">
            <v>5.8</v>
          </cell>
          <cell r="Z147">
            <v>5.8</v>
          </cell>
          <cell r="AA147">
            <v>6.74</v>
          </cell>
          <cell r="AD147" t="str">
            <v>Tốt</v>
          </cell>
          <cell r="AE147" t="str">
            <v>Đ</v>
          </cell>
          <cell r="AF147" t="str">
            <v>Đ</v>
          </cell>
          <cell r="AG147" t="str">
            <v>ĐẠT</v>
          </cell>
          <cell r="AL147" t="str">
            <v>Đ</v>
          </cell>
          <cell r="AM147" t="str">
            <v>ĐẠT</v>
          </cell>
          <cell r="AO147" t="str">
            <v>ĐẠT</v>
          </cell>
          <cell r="AP147" t="str">
            <v>Đ</v>
          </cell>
        </row>
        <row r="148">
          <cell r="B148">
            <v>2120259897</v>
          </cell>
          <cell r="C148" t="str">
            <v>Vũ Thị Hải</v>
          </cell>
          <cell r="D148" t="str">
            <v>Yến</v>
          </cell>
          <cell r="E148">
            <v>35651</v>
          </cell>
          <cell r="F148" t="str">
            <v>K21KKT</v>
          </cell>
          <cell r="G148" t="str">
            <v>Đà Nẵng</v>
          </cell>
          <cell r="H148" t="str">
            <v>Nữ</v>
          </cell>
          <cell r="M148">
            <v>9.1999999999999993</v>
          </cell>
          <cell r="N148">
            <v>9.1999999999999993</v>
          </cell>
          <cell r="Q148">
            <v>9.1999999999999993</v>
          </cell>
          <cell r="R148">
            <v>9.1999999999999993</v>
          </cell>
          <cell r="U148">
            <v>9.1999999999999993</v>
          </cell>
          <cell r="V148">
            <v>9.1999999999999993</v>
          </cell>
          <cell r="W148">
            <v>8</v>
          </cell>
          <cell r="Z148">
            <v>8</v>
          </cell>
          <cell r="AA148">
            <v>9.1999999999999993</v>
          </cell>
          <cell r="AD148" t="str">
            <v>Xuất Sắc</v>
          </cell>
          <cell r="AE148" t="str">
            <v>Đ</v>
          </cell>
          <cell r="AF148" t="str">
            <v>Đ</v>
          </cell>
          <cell r="AG148" t="str">
            <v>ĐẠT</v>
          </cell>
          <cell r="AL148" t="str">
            <v>Đ</v>
          </cell>
          <cell r="AM148" t="str">
            <v>ĐẠT</v>
          </cell>
          <cell r="AO148" t="str">
            <v>ĐẠT</v>
          </cell>
          <cell r="AP148" t="str">
            <v>Đ</v>
          </cell>
        </row>
        <row r="149">
          <cell r="B149">
            <v>2120256939</v>
          </cell>
          <cell r="C149" t="str">
            <v>Ngô Thị Nhã</v>
          </cell>
          <cell r="D149" t="str">
            <v>Yến</v>
          </cell>
          <cell r="E149">
            <v>35547</v>
          </cell>
          <cell r="F149" t="str">
            <v>K21KKT</v>
          </cell>
          <cell r="G149" t="str">
            <v>Quảng Nam</v>
          </cell>
          <cell r="H149" t="str">
            <v>Nữ</v>
          </cell>
          <cell r="K149">
            <v>7.5</v>
          </cell>
          <cell r="N149">
            <v>7.5</v>
          </cell>
          <cell r="O149">
            <v>7</v>
          </cell>
          <cell r="R149">
            <v>7</v>
          </cell>
          <cell r="S149">
            <v>5.8</v>
          </cell>
          <cell r="V149">
            <v>5.8</v>
          </cell>
          <cell r="W149">
            <v>5.5</v>
          </cell>
          <cell r="Z149">
            <v>5.5</v>
          </cell>
          <cell r="AA149">
            <v>6.72</v>
          </cell>
          <cell r="AD149" t="str">
            <v>Tốt</v>
          </cell>
          <cell r="AE149" t="str">
            <v>Đ</v>
          </cell>
          <cell r="AF149" t="str">
            <v>Đ</v>
          </cell>
          <cell r="AG149" t="str">
            <v>ĐẠT</v>
          </cell>
          <cell r="AL149" t="str">
            <v>Đ</v>
          </cell>
          <cell r="AM149" t="str">
            <v>ĐẠT</v>
          </cell>
          <cell r="AP149" t="str">
            <v>Đ</v>
          </cell>
        </row>
        <row r="150">
          <cell r="N150">
            <v>0</v>
          </cell>
          <cell r="R150">
            <v>0</v>
          </cell>
          <cell r="V150">
            <v>0</v>
          </cell>
          <cell r="Z150">
            <v>0</v>
          </cell>
          <cell r="AA150">
            <v>0</v>
          </cell>
          <cell r="AL150" t="str">
            <v xml:space="preserve"> </v>
          </cell>
          <cell r="AP150" t="str">
            <v xml:space="preserve">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KDNB"/>
      <sheetName val="TH"/>
      <sheetName val="Tong hop"/>
      <sheetName val="quidoi"/>
      <sheetName val="TN2-thi TN"/>
      <sheetName val="TN1-T5-2020"/>
      <sheetName val="TN3"/>
      <sheetName val="TN4"/>
      <sheetName val="TN3-thi"/>
      <sheetName val="TN1-Thang 9-2017"/>
      <sheetName val="D21KDNB (3)"/>
      <sheetName val="Qui Doi TN"/>
      <sheetName val="Tot nghiep D21B"/>
      <sheetName val="Xet du thi T12"/>
      <sheetName val="TN1-Thang 12-2017"/>
      <sheetName val="QUIDOITN"/>
      <sheetName val="TN3-thi D21B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71"/>
  <sheetViews>
    <sheetView showGridLines="0" zoomScaleNormal="100" workbookViewId="0">
      <pane xSplit="5" ySplit="5" topLeftCell="H6" activePane="bottomRight" state="frozen"/>
      <selection pane="topRight" activeCell="F1" sqref="F1"/>
      <selection pane="bottomLeft" activeCell="A6" sqref="A6"/>
      <selection pane="bottomRight" activeCell="B8" sqref="B8"/>
    </sheetView>
  </sheetViews>
  <sheetFormatPr defaultRowHeight="12.75"/>
  <cols>
    <col min="1" max="1" width="6.140625" style="28" customWidth="1"/>
    <col min="2" max="2" width="12.140625" style="28" customWidth="1"/>
    <col min="3" max="5" width="10.7109375" style="28" customWidth="1"/>
    <col min="6" max="6" width="10.7109375" style="28" hidden="1" customWidth="1"/>
    <col min="7" max="7" width="6.140625" style="28" hidden="1" customWidth="1"/>
    <col min="8" max="22" width="5.42578125" style="28" customWidth="1"/>
    <col min="23" max="23" width="5.5703125" style="28" customWidth="1"/>
    <col min="24" max="24" width="6.42578125" style="28" customWidth="1"/>
    <col min="25" max="61" width="5.42578125" style="28" customWidth="1"/>
    <col min="62" max="63" width="6.85546875" style="28" customWidth="1"/>
    <col min="64" max="78" width="5.42578125" style="28" customWidth="1"/>
    <col min="79" max="79" width="6.7109375" style="28" customWidth="1"/>
    <col min="80" max="80" width="6.42578125" style="28" customWidth="1"/>
    <col min="81" max="92" width="5.42578125" style="28" customWidth="1"/>
    <col min="93" max="93" width="6.5703125" style="28" customWidth="1"/>
    <col min="94" max="94" width="6.7109375" style="28" customWidth="1"/>
    <col min="95" max="103" width="5.42578125" style="28" customWidth="1"/>
    <col min="104" max="104" width="6.7109375" style="28" customWidth="1"/>
    <col min="105" max="105" width="8.140625" style="28" customWidth="1"/>
    <col min="106" max="108" width="5.42578125" style="28" customWidth="1"/>
    <col min="109" max="109" width="6.28515625" style="28" customWidth="1"/>
    <col min="110" max="112" width="5.42578125" style="28" customWidth="1"/>
    <col min="113" max="113" width="7.42578125" style="28" customWidth="1"/>
    <col min="114" max="114" width="8.28515625" style="28" customWidth="1"/>
    <col min="115" max="117" width="5.42578125" style="28" customWidth="1"/>
    <col min="118" max="118" width="11" style="28" customWidth="1"/>
    <col min="119" max="16384" width="9.140625" style="28"/>
  </cols>
  <sheetData>
    <row r="1" spans="1:118" ht="28.5" customHeight="1">
      <c r="B1" s="368" t="s">
        <v>2</v>
      </c>
      <c r="C1" s="368"/>
      <c r="D1" s="368"/>
      <c r="E1" s="368"/>
      <c r="F1" s="368"/>
      <c r="G1" s="368"/>
      <c r="H1" s="368" t="s">
        <v>117</v>
      </c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 t="s">
        <v>170</v>
      </c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 t="s">
        <v>192</v>
      </c>
      <c r="BM1" s="368"/>
      <c r="BN1" s="368"/>
      <c r="BO1" s="368"/>
      <c r="BP1" s="368"/>
      <c r="BQ1" s="368"/>
      <c r="BR1" s="368"/>
      <c r="BS1" s="368"/>
      <c r="BT1" s="368"/>
      <c r="BU1" s="368"/>
      <c r="BV1" s="368"/>
      <c r="BW1" s="368"/>
      <c r="BX1" s="368"/>
      <c r="BY1" s="368"/>
      <c r="BZ1" s="368"/>
      <c r="CA1" s="368"/>
      <c r="CB1" s="368"/>
      <c r="CC1" s="368"/>
      <c r="CD1" s="368"/>
      <c r="CE1" s="368"/>
      <c r="CF1" s="368"/>
      <c r="CG1" s="368"/>
      <c r="CH1" s="368"/>
      <c r="CI1" s="368" t="s">
        <v>226</v>
      </c>
      <c r="CJ1" s="368"/>
      <c r="CK1" s="368"/>
      <c r="CL1" s="368"/>
      <c r="CM1" s="368"/>
      <c r="CN1" s="368"/>
      <c r="CO1" s="368"/>
      <c r="CP1" s="368"/>
      <c r="CQ1" s="368"/>
      <c r="CR1" s="368"/>
      <c r="CS1" s="368"/>
      <c r="CT1" s="368"/>
      <c r="CU1" s="368"/>
      <c r="CV1" s="368"/>
      <c r="CW1" s="368"/>
      <c r="CX1" s="368"/>
      <c r="CY1" s="368"/>
      <c r="CZ1" s="368"/>
      <c r="DA1" s="368"/>
      <c r="DB1" s="368" t="s">
        <v>252</v>
      </c>
      <c r="DC1" s="368"/>
      <c r="DD1" s="368"/>
      <c r="DE1" s="368"/>
      <c r="DF1" s="368" t="s">
        <v>258</v>
      </c>
      <c r="DG1" s="368" t="s">
        <v>259</v>
      </c>
      <c r="DH1" s="368" t="s">
        <v>260</v>
      </c>
      <c r="DI1" s="29"/>
      <c r="DJ1" s="29"/>
      <c r="DK1" s="368" t="s">
        <v>261</v>
      </c>
      <c r="DL1" s="368"/>
      <c r="DM1" s="368"/>
      <c r="DN1" s="368"/>
    </row>
    <row r="2" spans="1:118" ht="40.5" customHeight="1">
      <c r="B2" s="368"/>
      <c r="C2" s="368"/>
      <c r="D2" s="368"/>
      <c r="E2" s="368"/>
      <c r="F2" s="368"/>
      <c r="G2" s="368"/>
      <c r="H2" s="368" t="s">
        <v>118</v>
      </c>
      <c r="I2" s="368"/>
      <c r="J2" s="368"/>
      <c r="K2" s="368" t="s">
        <v>123</v>
      </c>
      <c r="L2" s="368"/>
      <c r="M2" s="368" t="s">
        <v>126</v>
      </c>
      <c r="N2" s="368"/>
      <c r="O2" s="368" t="s">
        <v>130</v>
      </c>
      <c r="P2" s="368"/>
      <c r="Q2" s="368"/>
      <c r="R2" s="368"/>
      <c r="S2" s="368"/>
      <c r="T2" s="368"/>
      <c r="U2" s="368"/>
      <c r="V2" s="368"/>
      <c r="W2" s="368"/>
      <c r="X2" s="368"/>
      <c r="Y2" s="368" t="s">
        <v>144</v>
      </c>
      <c r="Z2" s="368"/>
      <c r="AA2" s="368"/>
      <c r="AB2" s="368"/>
      <c r="AC2" s="368" t="s">
        <v>149</v>
      </c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 t="s">
        <v>167</v>
      </c>
      <c r="AT2" s="368" t="s">
        <v>169</v>
      </c>
      <c r="AU2" s="368" t="s">
        <v>171</v>
      </c>
      <c r="AV2" s="368"/>
      <c r="AW2" s="368" t="s">
        <v>174</v>
      </c>
      <c r="AX2" s="368"/>
      <c r="AY2" s="368"/>
      <c r="AZ2" s="368"/>
      <c r="BA2" s="368"/>
      <c r="BB2" s="368"/>
      <c r="BC2" s="368" t="s">
        <v>181</v>
      </c>
      <c r="BD2" s="368"/>
      <c r="BE2" s="368"/>
      <c r="BF2" s="368"/>
      <c r="BG2" s="368"/>
      <c r="BH2" s="368"/>
      <c r="BI2" s="29" t="s">
        <v>188</v>
      </c>
      <c r="BJ2" s="368" t="s">
        <v>190</v>
      </c>
      <c r="BK2" s="368" t="s">
        <v>191</v>
      </c>
      <c r="BL2" s="368" t="s">
        <v>193</v>
      </c>
      <c r="BM2" s="368"/>
      <c r="BN2" s="368"/>
      <c r="BO2" s="368" t="s">
        <v>197</v>
      </c>
      <c r="BP2" s="368"/>
      <c r="BQ2" s="368"/>
      <c r="BR2" s="368" t="s">
        <v>201</v>
      </c>
      <c r="BS2" s="368"/>
      <c r="BT2" s="368" t="s">
        <v>204</v>
      </c>
      <c r="BU2" s="368"/>
      <c r="BV2" s="368"/>
      <c r="BW2" s="368"/>
      <c r="BX2" s="368"/>
      <c r="BY2" s="368"/>
      <c r="BZ2" s="29" t="s">
        <v>211</v>
      </c>
      <c r="CA2" s="372" t="s">
        <v>213</v>
      </c>
      <c r="CB2" s="372"/>
      <c r="CC2" s="29" t="s">
        <v>216</v>
      </c>
      <c r="CD2" s="29" t="s">
        <v>281</v>
      </c>
      <c r="CE2" s="29" t="s">
        <v>220</v>
      </c>
      <c r="CF2" s="29" t="s">
        <v>222</v>
      </c>
      <c r="CG2" s="368" t="s">
        <v>224</v>
      </c>
      <c r="CH2" s="368" t="s">
        <v>225</v>
      </c>
      <c r="CI2" s="368" t="s">
        <v>282</v>
      </c>
      <c r="CJ2" s="368"/>
      <c r="CK2" s="368"/>
      <c r="CL2" s="368"/>
      <c r="CM2" s="368"/>
      <c r="CN2" s="368"/>
      <c r="CO2" s="368" t="s">
        <v>230</v>
      </c>
      <c r="CP2" s="368"/>
      <c r="CQ2" s="368"/>
      <c r="CR2" s="29" t="s">
        <v>283</v>
      </c>
      <c r="CS2" s="29" t="s">
        <v>284</v>
      </c>
      <c r="CT2" s="368" t="s">
        <v>227</v>
      </c>
      <c r="CU2" s="368"/>
      <c r="CV2" s="368" t="s">
        <v>285</v>
      </c>
      <c r="CW2" s="368"/>
      <c r="CX2" s="368" t="s">
        <v>222</v>
      </c>
      <c r="CY2" s="368"/>
      <c r="CZ2" s="368" t="s">
        <v>250</v>
      </c>
      <c r="DA2" s="371" t="s">
        <v>251</v>
      </c>
      <c r="DB2" s="372" t="s">
        <v>253</v>
      </c>
      <c r="DC2" s="372"/>
      <c r="DD2" s="368" t="s">
        <v>256</v>
      </c>
      <c r="DE2" s="368" t="s">
        <v>257</v>
      </c>
      <c r="DF2" s="368"/>
      <c r="DG2" s="368"/>
      <c r="DH2" s="368"/>
      <c r="DI2" s="369" t="s">
        <v>271</v>
      </c>
      <c r="DJ2" s="369" t="s">
        <v>272</v>
      </c>
      <c r="DK2" s="368"/>
      <c r="DL2" s="368"/>
      <c r="DM2" s="368"/>
      <c r="DN2" s="368"/>
    </row>
    <row r="3" spans="1:118" ht="40.5" customHeight="1">
      <c r="B3" s="368"/>
      <c r="C3" s="368"/>
      <c r="D3" s="368"/>
      <c r="E3" s="368"/>
      <c r="F3" s="368"/>
      <c r="G3" s="368"/>
      <c r="H3" s="368" t="s">
        <v>119</v>
      </c>
      <c r="I3" s="368" t="s">
        <v>121</v>
      </c>
      <c r="J3" s="368" t="s">
        <v>122</v>
      </c>
      <c r="K3" s="368" t="s">
        <v>124</v>
      </c>
      <c r="L3" s="368" t="s">
        <v>125</v>
      </c>
      <c r="M3" s="368" t="s">
        <v>127</v>
      </c>
      <c r="N3" s="368"/>
      <c r="O3" s="372" t="s">
        <v>131</v>
      </c>
      <c r="P3" s="372"/>
      <c r="Q3" s="372"/>
      <c r="R3" s="372" t="s">
        <v>135</v>
      </c>
      <c r="S3" s="372"/>
      <c r="T3" s="372"/>
      <c r="U3" s="372"/>
      <c r="V3" s="372"/>
      <c r="W3" s="368" t="s">
        <v>141</v>
      </c>
      <c r="X3" s="368"/>
      <c r="Y3" s="372" t="s">
        <v>145</v>
      </c>
      <c r="Z3" s="368" t="s">
        <v>146</v>
      </c>
      <c r="AA3" s="368" t="s">
        <v>147</v>
      </c>
      <c r="AB3" s="372" t="s">
        <v>148</v>
      </c>
      <c r="AC3" s="368" t="s">
        <v>150</v>
      </c>
      <c r="AD3" s="368" t="s">
        <v>152</v>
      </c>
      <c r="AE3" s="368" t="s">
        <v>153</v>
      </c>
      <c r="AF3" s="368" t="s">
        <v>154</v>
      </c>
      <c r="AG3" s="368" t="s">
        <v>155</v>
      </c>
      <c r="AH3" s="368" t="s">
        <v>156</v>
      </c>
      <c r="AI3" s="368" t="s">
        <v>157</v>
      </c>
      <c r="AJ3" s="368" t="s">
        <v>158</v>
      </c>
      <c r="AK3" s="368" t="s">
        <v>159</v>
      </c>
      <c r="AL3" s="368" t="s">
        <v>160</v>
      </c>
      <c r="AM3" s="368" t="s">
        <v>161</v>
      </c>
      <c r="AN3" s="368" t="s">
        <v>162</v>
      </c>
      <c r="AO3" s="372" t="s">
        <v>163</v>
      </c>
      <c r="AP3" s="372" t="s">
        <v>164</v>
      </c>
      <c r="AQ3" s="372" t="s">
        <v>165</v>
      </c>
      <c r="AR3" s="372" t="s">
        <v>166</v>
      </c>
      <c r="AS3" s="368"/>
      <c r="AT3" s="368"/>
      <c r="AU3" s="368" t="s">
        <v>172</v>
      </c>
      <c r="AV3" s="368" t="s">
        <v>173</v>
      </c>
      <c r="AW3" s="368" t="s">
        <v>175</v>
      </c>
      <c r="AX3" s="368" t="s">
        <v>176</v>
      </c>
      <c r="AY3" s="368" t="s">
        <v>177</v>
      </c>
      <c r="AZ3" s="368" t="s">
        <v>178</v>
      </c>
      <c r="BA3" s="368" t="s">
        <v>179</v>
      </c>
      <c r="BB3" s="368" t="s">
        <v>180</v>
      </c>
      <c r="BC3" s="368" t="s">
        <v>182</v>
      </c>
      <c r="BD3" s="368" t="s">
        <v>183</v>
      </c>
      <c r="BE3" s="368" t="s">
        <v>184</v>
      </c>
      <c r="BF3" s="368" t="s">
        <v>185</v>
      </c>
      <c r="BG3" s="368" t="s">
        <v>186</v>
      </c>
      <c r="BH3" s="368" t="s">
        <v>187</v>
      </c>
      <c r="BI3" s="368" t="s">
        <v>189</v>
      </c>
      <c r="BJ3" s="368"/>
      <c r="BK3" s="368"/>
      <c r="BL3" s="368" t="s">
        <v>194</v>
      </c>
      <c r="BM3" s="368" t="s">
        <v>195</v>
      </c>
      <c r="BN3" s="368" t="s">
        <v>196</v>
      </c>
      <c r="BO3" s="368" t="s">
        <v>198</v>
      </c>
      <c r="BP3" s="368" t="s">
        <v>199</v>
      </c>
      <c r="BQ3" s="368" t="s">
        <v>200</v>
      </c>
      <c r="BR3" s="368" t="s">
        <v>202</v>
      </c>
      <c r="BS3" s="368" t="s">
        <v>203</v>
      </c>
      <c r="BT3" s="368" t="s">
        <v>205</v>
      </c>
      <c r="BU3" s="368" t="s">
        <v>206</v>
      </c>
      <c r="BV3" s="368" t="s">
        <v>207</v>
      </c>
      <c r="BW3" s="368" t="s">
        <v>208</v>
      </c>
      <c r="BX3" s="368" t="s">
        <v>209</v>
      </c>
      <c r="BY3" s="368" t="s">
        <v>210</v>
      </c>
      <c r="BZ3" s="368" t="s">
        <v>212</v>
      </c>
      <c r="CA3" s="368" t="s">
        <v>214</v>
      </c>
      <c r="CB3" s="368" t="s">
        <v>215</v>
      </c>
      <c r="CC3" s="368" t="s">
        <v>217</v>
      </c>
      <c r="CD3" s="368" t="s">
        <v>219</v>
      </c>
      <c r="CE3" s="368" t="s">
        <v>221</v>
      </c>
      <c r="CF3" s="368" t="s">
        <v>223</v>
      </c>
      <c r="CG3" s="368"/>
      <c r="CH3" s="368"/>
      <c r="CI3" s="372" t="s">
        <v>286</v>
      </c>
      <c r="CJ3" s="372"/>
      <c r="CK3" s="372"/>
      <c r="CL3" s="372"/>
      <c r="CM3" s="372" t="s">
        <v>287</v>
      </c>
      <c r="CN3" s="372"/>
      <c r="CO3" s="372" t="s">
        <v>288</v>
      </c>
      <c r="CP3" s="372"/>
      <c r="CQ3" s="368" t="s">
        <v>235</v>
      </c>
      <c r="CR3" s="368" t="s">
        <v>289</v>
      </c>
      <c r="CS3" s="368" t="s">
        <v>290</v>
      </c>
      <c r="CT3" s="368" t="s">
        <v>228</v>
      </c>
      <c r="CU3" s="368" t="s">
        <v>291</v>
      </c>
      <c r="CV3" s="368" t="s">
        <v>247</v>
      </c>
      <c r="CW3" s="368" t="s">
        <v>292</v>
      </c>
      <c r="CX3" s="368" t="s">
        <v>244</v>
      </c>
      <c r="CY3" s="368" t="s">
        <v>245</v>
      </c>
      <c r="CZ3" s="368"/>
      <c r="DA3" s="371"/>
      <c r="DB3" s="368" t="s">
        <v>254</v>
      </c>
      <c r="DC3" s="368" t="s">
        <v>255</v>
      </c>
      <c r="DD3" s="368"/>
      <c r="DE3" s="368"/>
      <c r="DF3" s="368"/>
      <c r="DG3" s="368"/>
      <c r="DH3" s="368"/>
      <c r="DI3" s="370"/>
      <c r="DJ3" s="370"/>
      <c r="DK3" s="368"/>
      <c r="DL3" s="368"/>
      <c r="DM3" s="368"/>
      <c r="DN3" s="368"/>
    </row>
    <row r="4" spans="1:118" ht="43.5" customHeight="1"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29" t="s">
        <v>128</v>
      </c>
      <c r="N4" s="29" t="s">
        <v>129</v>
      </c>
      <c r="O4" s="29" t="s">
        <v>132</v>
      </c>
      <c r="P4" s="29" t="s">
        <v>133</v>
      </c>
      <c r="Q4" s="29" t="s">
        <v>134</v>
      </c>
      <c r="R4" s="29" t="s">
        <v>136</v>
      </c>
      <c r="S4" s="29" t="s">
        <v>137</v>
      </c>
      <c r="T4" s="29" t="s">
        <v>138</v>
      </c>
      <c r="U4" s="29" t="s">
        <v>139</v>
      </c>
      <c r="V4" s="29" t="s">
        <v>140</v>
      </c>
      <c r="W4" s="29" t="s">
        <v>142</v>
      </c>
      <c r="X4" s="29" t="s">
        <v>143</v>
      </c>
      <c r="Y4" s="372"/>
      <c r="Z4" s="368"/>
      <c r="AA4" s="368"/>
      <c r="AB4" s="372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72"/>
      <c r="AP4" s="372"/>
      <c r="AQ4" s="372"/>
      <c r="AR4" s="372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29" t="s">
        <v>248</v>
      </c>
      <c r="CJ4" s="29" t="s">
        <v>249</v>
      </c>
      <c r="CK4" s="29" t="s">
        <v>293</v>
      </c>
      <c r="CL4" s="29" t="s">
        <v>294</v>
      </c>
      <c r="CM4" s="29" t="s">
        <v>233</v>
      </c>
      <c r="CN4" s="29" t="s">
        <v>234</v>
      </c>
      <c r="CO4" s="29" t="s">
        <v>295</v>
      </c>
      <c r="CP4" s="29" t="s">
        <v>232</v>
      </c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371"/>
      <c r="DB4" s="368"/>
      <c r="DC4" s="368"/>
      <c r="DD4" s="368"/>
      <c r="DE4" s="368"/>
      <c r="DF4" s="368"/>
      <c r="DG4" s="368"/>
      <c r="DH4" s="368"/>
      <c r="DI4" s="370"/>
      <c r="DJ4" s="370"/>
      <c r="DK4" s="368"/>
      <c r="DL4" s="368"/>
      <c r="DM4" s="368"/>
      <c r="DN4" s="368"/>
    </row>
    <row r="5" spans="1:118" ht="25.5" customHeight="1">
      <c r="B5" s="29" t="s">
        <v>3</v>
      </c>
      <c r="C5" s="29" t="s">
        <v>4</v>
      </c>
      <c r="D5" s="29" t="s">
        <v>26</v>
      </c>
      <c r="E5" s="29" t="s">
        <v>70</v>
      </c>
      <c r="F5" s="29" t="s">
        <v>112</v>
      </c>
      <c r="G5" s="29" t="s">
        <v>113</v>
      </c>
      <c r="H5" s="30">
        <v>2</v>
      </c>
      <c r="I5" s="30">
        <v>2</v>
      </c>
      <c r="J5" s="30">
        <v>2</v>
      </c>
      <c r="K5" s="30">
        <v>3</v>
      </c>
      <c r="L5" s="30">
        <v>3</v>
      </c>
      <c r="M5" s="30">
        <v>3</v>
      </c>
      <c r="N5" s="30">
        <v>2</v>
      </c>
      <c r="O5" s="30">
        <v>2</v>
      </c>
      <c r="P5" s="30">
        <v>2</v>
      </c>
      <c r="Q5" s="30">
        <v>2</v>
      </c>
      <c r="R5" s="30">
        <v>2</v>
      </c>
      <c r="S5" s="30">
        <v>2</v>
      </c>
      <c r="T5" s="30">
        <v>2</v>
      </c>
      <c r="U5" s="30">
        <v>2</v>
      </c>
      <c r="V5" s="30">
        <v>2</v>
      </c>
      <c r="W5" s="30">
        <v>1</v>
      </c>
      <c r="X5" s="30">
        <v>1</v>
      </c>
      <c r="Y5" s="30">
        <v>3</v>
      </c>
      <c r="Z5" s="30">
        <v>2</v>
      </c>
      <c r="AA5" s="30">
        <v>3</v>
      </c>
      <c r="AB5" s="30">
        <v>2</v>
      </c>
      <c r="AC5" s="30">
        <v>1</v>
      </c>
      <c r="AD5" s="30">
        <v>1</v>
      </c>
      <c r="AE5" s="30">
        <v>1</v>
      </c>
      <c r="AF5" s="30">
        <v>1</v>
      </c>
      <c r="AG5" s="30">
        <v>1</v>
      </c>
      <c r="AH5" s="30">
        <v>1</v>
      </c>
      <c r="AI5" s="30">
        <v>1</v>
      </c>
      <c r="AJ5" s="30">
        <v>1</v>
      </c>
      <c r="AK5" s="30">
        <v>1</v>
      </c>
      <c r="AL5" s="30">
        <v>1</v>
      </c>
      <c r="AM5" s="30">
        <v>1</v>
      </c>
      <c r="AN5" s="30">
        <v>1</v>
      </c>
      <c r="AO5" s="31">
        <v>1</v>
      </c>
      <c r="AP5" s="31">
        <v>1</v>
      </c>
      <c r="AQ5" s="31">
        <v>1</v>
      </c>
      <c r="AR5" s="31">
        <v>1</v>
      </c>
      <c r="AS5" s="29" t="s">
        <v>168</v>
      </c>
      <c r="AT5" s="29" t="s">
        <v>168</v>
      </c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29" t="s">
        <v>168</v>
      </c>
      <c r="BK5" s="29" t="s">
        <v>168</v>
      </c>
      <c r="BL5" s="30">
        <v>3</v>
      </c>
      <c r="BM5" s="30">
        <v>3</v>
      </c>
      <c r="BN5" s="30">
        <v>2</v>
      </c>
      <c r="BO5" s="30">
        <v>3</v>
      </c>
      <c r="BP5" s="30">
        <v>3</v>
      </c>
      <c r="BQ5" s="30">
        <v>2</v>
      </c>
      <c r="BR5" s="30">
        <v>2</v>
      </c>
      <c r="BS5" s="30">
        <v>3</v>
      </c>
      <c r="BT5" s="30">
        <v>3</v>
      </c>
      <c r="BU5" s="30">
        <v>3</v>
      </c>
      <c r="BV5" s="30">
        <v>2</v>
      </c>
      <c r="BW5" s="30">
        <v>2</v>
      </c>
      <c r="BX5" s="30">
        <v>3</v>
      </c>
      <c r="BY5" s="30">
        <v>3</v>
      </c>
      <c r="BZ5" s="30">
        <v>3</v>
      </c>
      <c r="CA5" s="30">
        <v>3</v>
      </c>
      <c r="CB5" s="30">
        <v>3</v>
      </c>
      <c r="CC5" s="30">
        <v>3</v>
      </c>
      <c r="CD5" s="30">
        <v>3</v>
      </c>
      <c r="CE5" s="30">
        <v>3</v>
      </c>
      <c r="CF5" s="30">
        <v>1</v>
      </c>
      <c r="CG5" s="29" t="s">
        <v>168</v>
      </c>
      <c r="CH5" s="29" t="s">
        <v>168</v>
      </c>
      <c r="CI5" s="30">
        <v>2</v>
      </c>
      <c r="CJ5" s="30">
        <v>2</v>
      </c>
      <c r="CK5" s="30">
        <v>2</v>
      </c>
      <c r="CL5" s="30">
        <v>3</v>
      </c>
      <c r="CM5" s="30">
        <v>3</v>
      </c>
      <c r="CN5" s="30">
        <v>2</v>
      </c>
      <c r="CO5" s="30">
        <v>2</v>
      </c>
      <c r="CP5" s="30">
        <v>3</v>
      </c>
      <c r="CQ5" s="30">
        <v>3</v>
      </c>
      <c r="CR5" s="30">
        <v>3</v>
      </c>
      <c r="CS5" s="30">
        <v>2</v>
      </c>
      <c r="CT5" s="30">
        <v>3</v>
      </c>
      <c r="CU5" s="30">
        <v>2</v>
      </c>
      <c r="CV5" s="30">
        <v>2</v>
      </c>
      <c r="CW5" s="30">
        <v>3</v>
      </c>
      <c r="CX5" s="30">
        <v>1</v>
      </c>
      <c r="CY5" s="30">
        <v>1</v>
      </c>
      <c r="CZ5" s="29" t="s">
        <v>168</v>
      </c>
      <c r="DA5" s="29" t="s">
        <v>168</v>
      </c>
      <c r="DB5" s="30">
        <v>5</v>
      </c>
      <c r="DC5" s="30">
        <v>5</v>
      </c>
      <c r="DD5" s="29" t="s">
        <v>168</v>
      </c>
      <c r="DE5" s="29" t="s">
        <v>168</v>
      </c>
      <c r="DF5" s="29" t="s">
        <v>168</v>
      </c>
      <c r="DG5" s="29" t="s">
        <v>168</v>
      </c>
      <c r="DH5" s="29" t="s">
        <v>168</v>
      </c>
      <c r="DI5" s="32"/>
      <c r="DJ5" s="32"/>
      <c r="DK5" s="29" t="s">
        <v>262</v>
      </c>
      <c r="DL5" s="29" t="s">
        <v>263</v>
      </c>
      <c r="DM5" s="29" t="s">
        <v>264</v>
      </c>
      <c r="DN5" s="29" t="s">
        <v>265</v>
      </c>
    </row>
    <row r="6" spans="1:118" s="41" customFormat="1" ht="22.5" customHeight="1">
      <c r="A6" s="33"/>
      <c r="B6" s="373" t="s">
        <v>280</v>
      </c>
      <c r="C6" s="374"/>
      <c r="D6" s="375"/>
      <c r="E6" s="35"/>
      <c r="F6" s="36"/>
      <c r="G6" s="35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8"/>
      <c r="AT6" s="39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8"/>
      <c r="BK6" s="38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8"/>
      <c r="CH6" s="38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8"/>
      <c r="DA6" s="38"/>
      <c r="DB6" s="37"/>
      <c r="DC6" s="37"/>
      <c r="DD6" s="38"/>
      <c r="DE6" s="38"/>
      <c r="DF6" s="38"/>
      <c r="DG6" s="38"/>
      <c r="DH6" s="38"/>
      <c r="DI6" s="38"/>
      <c r="DJ6" s="38"/>
      <c r="DK6" s="39"/>
      <c r="DL6" s="40"/>
      <c r="DM6" s="40"/>
      <c r="DN6" s="38"/>
    </row>
    <row r="7" spans="1:118" s="41" customFormat="1" ht="22.5" customHeight="1">
      <c r="A7" s="33">
        <v>1</v>
      </c>
      <c r="B7" s="34">
        <v>2220263365</v>
      </c>
      <c r="C7" s="35" t="s">
        <v>5</v>
      </c>
      <c r="D7" s="35" t="s">
        <v>68</v>
      </c>
      <c r="E7" s="35" t="s">
        <v>63</v>
      </c>
      <c r="F7" s="36">
        <v>35824</v>
      </c>
      <c r="G7" s="35" t="s">
        <v>95</v>
      </c>
      <c r="H7" s="37">
        <v>8.4</v>
      </c>
      <c r="I7" s="37">
        <v>8.6999999999999993</v>
      </c>
      <c r="J7" s="37">
        <v>7.9</v>
      </c>
      <c r="K7" s="37">
        <v>8.1999999999999993</v>
      </c>
      <c r="L7" s="37">
        <v>8.3000000000000007</v>
      </c>
      <c r="M7" s="37">
        <v>7.9</v>
      </c>
      <c r="N7" s="37">
        <v>7.5</v>
      </c>
      <c r="O7" s="37" t="s">
        <v>274</v>
      </c>
      <c r="P7" s="37">
        <v>4.5999999999999996</v>
      </c>
      <c r="Q7" s="37" t="s">
        <v>274</v>
      </c>
      <c r="R7" s="37" t="s">
        <v>274</v>
      </c>
      <c r="S7" s="37" t="s">
        <v>274</v>
      </c>
      <c r="T7" s="37" t="s">
        <v>274</v>
      </c>
      <c r="U7" s="37">
        <v>6.3</v>
      </c>
      <c r="V7" s="37">
        <v>9.1999999999999993</v>
      </c>
      <c r="W7" s="37">
        <v>9.1</v>
      </c>
      <c r="X7" s="37">
        <v>9.5</v>
      </c>
      <c r="Y7" s="37">
        <v>6.6</v>
      </c>
      <c r="Z7" s="37">
        <v>5.6</v>
      </c>
      <c r="AA7" s="37">
        <v>7.8</v>
      </c>
      <c r="AB7" s="37">
        <v>8.3000000000000007</v>
      </c>
      <c r="AC7" s="37">
        <v>6.8</v>
      </c>
      <c r="AD7" s="37">
        <v>8.4</v>
      </c>
      <c r="AE7" s="37">
        <v>4.8</v>
      </c>
      <c r="AF7" s="37">
        <v>6.2</v>
      </c>
      <c r="AG7" s="37">
        <v>5.7</v>
      </c>
      <c r="AH7" s="37">
        <v>5.7</v>
      </c>
      <c r="AI7" s="37">
        <v>5.9</v>
      </c>
      <c r="AJ7" s="37">
        <v>7.8</v>
      </c>
      <c r="AK7" s="37">
        <v>5.5</v>
      </c>
      <c r="AL7" s="37">
        <v>4.5999999999999996</v>
      </c>
      <c r="AM7" s="37">
        <v>6.6</v>
      </c>
      <c r="AN7" s="37">
        <v>5.5</v>
      </c>
      <c r="AO7" s="37" t="s">
        <v>274</v>
      </c>
      <c r="AP7" s="37" t="s">
        <v>274</v>
      </c>
      <c r="AQ7" s="37" t="s">
        <v>274</v>
      </c>
      <c r="AR7" s="37" t="s">
        <v>274</v>
      </c>
      <c r="AS7" s="38">
        <v>47</v>
      </c>
      <c r="AT7" s="39">
        <v>0</v>
      </c>
      <c r="AU7" s="37">
        <v>7.4</v>
      </c>
      <c r="AV7" s="37">
        <v>8.4</v>
      </c>
      <c r="AW7" s="37">
        <v>7.4</v>
      </c>
      <c r="AX7" s="37" t="s">
        <v>274</v>
      </c>
      <c r="AY7" s="37" t="s">
        <v>274</v>
      </c>
      <c r="AZ7" s="37" t="s">
        <v>274</v>
      </c>
      <c r="BA7" s="37" t="s">
        <v>274</v>
      </c>
      <c r="BB7" s="37" t="s">
        <v>274</v>
      </c>
      <c r="BC7" s="37">
        <v>7.3</v>
      </c>
      <c r="BD7" s="37" t="s">
        <v>274</v>
      </c>
      <c r="BE7" s="37" t="s">
        <v>274</v>
      </c>
      <c r="BF7" s="37" t="s">
        <v>274</v>
      </c>
      <c r="BG7" s="37" t="s">
        <v>274</v>
      </c>
      <c r="BH7" s="37" t="s">
        <v>274</v>
      </c>
      <c r="BI7" s="37">
        <v>7.6</v>
      </c>
      <c r="BJ7" s="38">
        <v>5</v>
      </c>
      <c r="BK7" s="38">
        <v>0</v>
      </c>
      <c r="BL7" s="37">
        <v>6.5</v>
      </c>
      <c r="BM7" s="37">
        <v>6.5</v>
      </c>
      <c r="BN7" s="37">
        <v>7.5</v>
      </c>
      <c r="BO7" s="37">
        <v>6.7</v>
      </c>
      <c r="BP7" s="37">
        <v>8.5</v>
      </c>
      <c r="BQ7" s="37">
        <v>6.2</v>
      </c>
      <c r="BR7" s="37">
        <v>6.6</v>
      </c>
      <c r="BS7" s="37">
        <v>6.9</v>
      </c>
      <c r="BT7" s="37">
        <v>7.4</v>
      </c>
      <c r="BU7" s="37">
        <v>7.5</v>
      </c>
      <c r="BV7" s="37">
        <v>8.1</v>
      </c>
      <c r="BW7" s="37">
        <v>8.3000000000000007</v>
      </c>
      <c r="BX7" s="37">
        <v>6.5</v>
      </c>
      <c r="BY7" s="37">
        <v>8</v>
      </c>
      <c r="BZ7" s="37">
        <v>5.7</v>
      </c>
      <c r="CA7" s="37" t="s">
        <v>274</v>
      </c>
      <c r="CB7" s="37">
        <v>7.4</v>
      </c>
      <c r="CC7" s="37">
        <v>8</v>
      </c>
      <c r="CD7" s="37">
        <v>6.2</v>
      </c>
      <c r="CE7" s="37">
        <v>9</v>
      </c>
      <c r="CF7" s="37">
        <v>7.9</v>
      </c>
      <c r="CG7" s="38">
        <v>53</v>
      </c>
      <c r="CH7" s="38">
        <v>0</v>
      </c>
      <c r="CI7" s="37" t="s">
        <v>274</v>
      </c>
      <c r="CJ7" s="37">
        <v>6.4</v>
      </c>
      <c r="CK7" s="37" t="s">
        <v>274</v>
      </c>
      <c r="CL7" s="37" t="s">
        <v>274</v>
      </c>
      <c r="CM7" s="37" t="s">
        <v>274</v>
      </c>
      <c r="CN7" s="37">
        <v>7.7</v>
      </c>
      <c r="CO7" s="37" t="s">
        <v>274</v>
      </c>
      <c r="CP7" s="37">
        <v>8.4</v>
      </c>
      <c r="CQ7" s="37">
        <v>8.5</v>
      </c>
      <c r="CR7" s="37">
        <v>9.5</v>
      </c>
      <c r="CS7" s="37">
        <v>6.75</v>
      </c>
      <c r="CT7" s="37">
        <v>6.6</v>
      </c>
      <c r="CU7" s="37">
        <v>8.4</v>
      </c>
      <c r="CV7" s="37">
        <v>5.6</v>
      </c>
      <c r="CW7" s="37">
        <v>8.57</v>
      </c>
      <c r="CX7" s="37">
        <v>9</v>
      </c>
      <c r="CY7" s="37">
        <v>7.7</v>
      </c>
      <c r="CZ7" s="38">
        <v>27</v>
      </c>
      <c r="DA7" s="38">
        <v>0</v>
      </c>
      <c r="DB7" s="37" t="s">
        <v>274</v>
      </c>
      <c r="DC7" s="37" t="s">
        <v>274</v>
      </c>
      <c r="DD7" s="38">
        <v>0</v>
      </c>
      <c r="DE7" s="38">
        <v>5</v>
      </c>
      <c r="DF7" s="38">
        <v>132</v>
      </c>
      <c r="DG7" s="38">
        <v>5</v>
      </c>
      <c r="DH7" s="38">
        <v>136</v>
      </c>
      <c r="DI7" s="38" t="s">
        <v>275</v>
      </c>
      <c r="DJ7" s="38"/>
      <c r="DK7" s="39">
        <v>132</v>
      </c>
      <c r="DL7" s="40">
        <v>7.37</v>
      </c>
      <c r="DM7" s="40">
        <v>3.09</v>
      </c>
      <c r="DN7" s="38">
        <v>0</v>
      </c>
    </row>
    <row r="8" spans="1:118" s="41" customFormat="1" ht="22.5" customHeight="1">
      <c r="A8" s="33">
        <v>2</v>
      </c>
      <c r="B8" s="34">
        <v>2220265350</v>
      </c>
      <c r="C8" s="35" t="s">
        <v>13</v>
      </c>
      <c r="D8" s="35" t="s">
        <v>296</v>
      </c>
      <c r="E8" s="35" t="s">
        <v>63</v>
      </c>
      <c r="F8" s="36">
        <v>35704</v>
      </c>
      <c r="G8" s="35" t="s">
        <v>95</v>
      </c>
      <c r="H8" s="37">
        <v>8.4</v>
      </c>
      <c r="I8" s="37">
        <v>7.1</v>
      </c>
      <c r="J8" s="37">
        <v>8</v>
      </c>
      <c r="K8" s="37">
        <v>4.9000000000000004</v>
      </c>
      <c r="L8" s="37">
        <v>6.5</v>
      </c>
      <c r="M8" s="37">
        <v>6.2</v>
      </c>
      <c r="N8" s="37">
        <v>7.5</v>
      </c>
      <c r="O8" s="37">
        <v>8.1999999999999993</v>
      </c>
      <c r="P8" s="37" t="s">
        <v>274</v>
      </c>
      <c r="Q8" s="37" t="s">
        <v>274</v>
      </c>
      <c r="R8" s="37" t="s">
        <v>274</v>
      </c>
      <c r="S8" s="37" t="s">
        <v>274</v>
      </c>
      <c r="T8" s="37" t="s">
        <v>274</v>
      </c>
      <c r="U8" s="37">
        <v>6.7</v>
      </c>
      <c r="V8" s="37">
        <v>8.9</v>
      </c>
      <c r="W8" s="37">
        <v>8.1999999999999993</v>
      </c>
      <c r="X8" s="37">
        <v>8.6999999999999993</v>
      </c>
      <c r="Y8" s="37">
        <v>7</v>
      </c>
      <c r="Z8" s="37">
        <v>6.8</v>
      </c>
      <c r="AA8" s="37">
        <v>7.8</v>
      </c>
      <c r="AB8" s="37">
        <v>9.1999999999999993</v>
      </c>
      <c r="AC8" s="37">
        <v>4.5</v>
      </c>
      <c r="AD8" s="37">
        <v>4.8</v>
      </c>
      <c r="AE8" s="37">
        <v>5.8</v>
      </c>
      <c r="AF8" s="37">
        <v>4.2</v>
      </c>
      <c r="AG8" s="37">
        <v>4.0999999999999996</v>
      </c>
      <c r="AH8" s="37">
        <v>7.1</v>
      </c>
      <c r="AI8" s="37">
        <v>6.2</v>
      </c>
      <c r="AJ8" s="37">
        <v>5.4</v>
      </c>
      <c r="AK8" s="37">
        <v>6.4</v>
      </c>
      <c r="AL8" s="37">
        <v>6.2</v>
      </c>
      <c r="AM8" s="37">
        <v>5.9</v>
      </c>
      <c r="AN8" s="37">
        <v>4.5</v>
      </c>
      <c r="AO8" s="37">
        <v>5.8</v>
      </c>
      <c r="AP8" s="37" t="s">
        <v>274</v>
      </c>
      <c r="AQ8" s="37" t="s">
        <v>274</v>
      </c>
      <c r="AR8" s="37" t="s">
        <v>274</v>
      </c>
      <c r="AS8" s="38">
        <v>48</v>
      </c>
      <c r="AT8" s="39">
        <v>0</v>
      </c>
      <c r="AU8" s="37">
        <v>5</v>
      </c>
      <c r="AV8" s="37">
        <v>6.7</v>
      </c>
      <c r="AW8" s="37" t="s">
        <v>274</v>
      </c>
      <c r="AX8" s="37" t="s">
        <v>274</v>
      </c>
      <c r="AY8" s="37">
        <v>4.5999999999999996</v>
      </c>
      <c r="AZ8" s="37" t="s">
        <v>274</v>
      </c>
      <c r="BA8" s="37" t="s">
        <v>274</v>
      </c>
      <c r="BB8" s="37" t="s">
        <v>274</v>
      </c>
      <c r="BC8" s="37" t="s">
        <v>274</v>
      </c>
      <c r="BD8" s="37" t="s">
        <v>274</v>
      </c>
      <c r="BE8" s="37">
        <v>7.8</v>
      </c>
      <c r="BF8" s="37" t="s">
        <v>274</v>
      </c>
      <c r="BG8" s="37" t="s">
        <v>274</v>
      </c>
      <c r="BH8" s="37" t="s">
        <v>274</v>
      </c>
      <c r="BI8" s="37">
        <v>8.8000000000000007</v>
      </c>
      <c r="BJ8" s="38">
        <v>5</v>
      </c>
      <c r="BK8" s="38">
        <v>0</v>
      </c>
      <c r="BL8" s="37">
        <v>4.5</v>
      </c>
      <c r="BM8" s="37">
        <v>5.4</v>
      </c>
      <c r="BN8" s="37">
        <v>6.7</v>
      </c>
      <c r="BO8" s="37">
        <v>6</v>
      </c>
      <c r="BP8" s="37">
        <v>5.9</v>
      </c>
      <c r="BQ8" s="37">
        <v>6.9</v>
      </c>
      <c r="BR8" s="37">
        <v>5.4</v>
      </c>
      <c r="BS8" s="37">
        <v>6.9</v>
      </c>
      <c r="BT8" s="37">
        <v>6.2</v>
      </c>
      <c r="BU8" s="37">
        <v>5.3</v>
      </c>
      <c r="BV8" s="37">
        <v>5.0999999999999996</v>
      </c>
      <c r="BW8" s="37">
        <v>7.2</v>
      </c>
      <c r="BX8" s="37">
        <v>7.4</v>
      </c>
      <c r="BY8" s="37">
        <v>5.3</v>
      </c>
      <c r="BZ8" s="37">
        <v>5.5</v>
      </c>
      <c r="CA8" s="37" t="s">
        <v>274</v>
      </c>
      <c r="CB8" s="37">
        <v>5.6</v>
      </c>
      <c r="CC8" s="37">
        <v>7.6</v>
      </c>
      <c r="CD8" s="37">
        <v>5.2</v>
      </c>
      <c r="CE8" s="37">
        <v>8.4</v>
      </c>
      <c r="CF8" s="37">
        <v>8</v>
      </c>
      <c r="CG8" s="38">
        <v>53</v>
      </c>
      <c r="CH8" s="38">
        <v>0</v>
      </c>
      <c r="CI8" s="37">
        <v>6.8</v>
      </c>
      <c r="CJ8" s="37" t="s">
        <v>274</v>
      </c>
      <c r="CK8" s="37" t="s">
        <v>274</v>
      </c>
      <c r="CL8" s="37" t="s">
        <v>274</v>
      </c>
      <c r="CM8" s="37" t="s">
        <v>274</v>
      </c>
      <c r="CN8" s="37">
        <v>6.2</v>
      </c>
      <c r="CO8" s="37" t="s">
        <v>274</v>
      </c>
      <c r="CP8" s="37">
        <v>6.8</v>
      </c>
      <c r="CQ8" s="37">
        <v>7.6</v>
      </c>
      <c r="CR8" s="37">
        <v>8</v>
      </c>
      <c r="CS8" s="37">
        <v>7.35</v>
      </c>
      <c r="CT8" s="37">
        <v>6.3</v>
      </c>
      <c r="CU8" s="37">
        <v>7.2</v>
      </c>
      <c r="CV8" s="37">
        <v>4.5</v>
      </c>
      <c r="CW8" s="37">
        <v>7.07</v>
      </c>
      <c r="CX8" s="37">
        <v>8.6999999999999993</v>
      </c>
      <c r="CY8" s="37">
        <v>9.1</v>
      </c>
      <c r="CZ8" s="38">
        <v>27</v>
      </c>
      <c r="DA8" s="38">
        <v>0</v>
      </c>
      <c r="DB8" s="37" t="s">
        <v>274</v>
      </c>
      <c r="DC8" s="37" t="s">
        <v>274</v>
      </c>
      <c r="DD8" s="38">
        <v>0</v>
      </c>
      <c r="DE8" s="38">
        <v>5</v>
      </c>
      <c r="DF8" s="38">
        <v>133</v>
      </c>
      <c r="DG8" s="38">
        <v>5</v>
      </c>
      <c r="DH8" s="38">
        <v>136</v>
      </c>
      <c r="DI8" s="38" t="s">
        <v>275</v>
      </c>
      <c r="DJ8" s="42"/>
      <c r="DK8" s="39">
        <v>133</v>
      </c>
      <c r="DL8" s="40">
        <v>6.58</v>
      </c>
      <c r="DM8" s="40">
        <v>2.59</v>
      </c>
      <c r="DN8" s="38">
        <v>0</v>
      </c>
    </row>
    <row r="9" spans="1:118" s="41" customFormat="1" ht="22.5" customHeight="1">
      <c r="A9" s="33">
        <v>3</v>
      </c>
      <c r="B9" s="34">
        <v>2220269014</v>
      </c>
      <c r="C9" s="35" t="s">
        <v>14</v>
      </c>
      <c r="D9" s="35" t="s">
        <v>33</v>
      </c>
      <c r="E9" s="35" t="s">
        <v>76</v>
      </c>
      <c r="F9" s="36">
        <v>35807</v>
      </c>
      <c r="G9" s="35" t="s">
        <v>95</v>
      </c>
      <c r="H9" s="37">
        <v>8.3000000000000007</v>
      </c>
      <c r="I9" s="37">
        <v>8.5</v>
      </c>
      <c r="J9" s="37">
        <v>5.3</v>
      </c>
      <c r="K9" s="37">
        <v>5.6</v>
      </c>
      <c r="L9" s="37">
        <v>6</v>
      </c>
      <c r="M9" s="37">
        <v>6.8</v>
      </c>
      <c r="N9" s="37">
        <v>7</v>
      </c>
      <c r="O9" s="37" t="s">
        <v>274</v>
      </c>
      <c r="P9" s="37">
        <v>7.7</v>
      </c>
      <c r="Q9" s="37" t="s">
        <v>274</v>
      </c>
      <c r="R9" s="37" t="s">
        <v>274</v>
      </c>
      <c r="S9" s="37" t="s">
        <v>274</v>
      </c>
      <c r="T9" s="37" t="s">
        <v>274</v>
      </c>
      <c r="U9" s="37">
        <v>6.7</v>
      </c>
      <c r="V9" s="37">
        <v>8.1999999999999993</v>
      </c>
      <c r="W9" s="37">
        <v>7.6</v>
      </c>
      <c r="X9" s="37">
        <v>8.9</v>
      </c>
      <c r="Y9" s="37">
        <v>7.4</v>
      </c>
      <c r="Z9" s="37">
        <v>7</v>
      </c>
      <c r="AA9" s="37">
        <v>7.3</v>
      </c>
      <c r="AB9" s="37">
        <v>7.4</v>
      </c>
      <c r="AC9" s="37">
        <v>6.6</v>
      </c>
      <c r="AD9" s="37">
        <v>5.0999999999999996</v>
      </c>
      <c r="AE9" s="37">
        <v>5.0999999999999996</v>
      </c>
      <c r="AF9" s="37">
        <v>6</v>
      </c>
      <c r="AG9" s="37">
        <v>4.9000000000000004</v>
      </c>
      <c r="AH9" s="37">
        <v>5.2</v>
      </c>
      <c r="AI9" s="37">
        <v>5.3</v>
      </c>
      <c r="AJ9" s="37">
        <v>4.9000000000000004</v>
      </c>
      <c r="AK9" s="37">
        <v>5.3</v>
      </c>
      <c r="AL9" s="37">
        <v>6.3</v>
      </c>
      <c r="AM9" s="37">
        <v>5.9</v>
      </c>
      <c r="AN9" s="37">
        <v>6.8</v>
      </c>
      <c r="AO9" s="37" t="s">
        <v>274</v>
      </c>
      <c r="AP9" s="37" t="s">
        <v>274</v>
      </c>
      <c r="AQ9" s="37" t="s">
        <v>274</v>
      </c>
      <c r="AR9" s="37" t="s">
        <v>274</v>
      </c>
      <c r="AS9" s="38">
        <v>47</v>
      </c>
      <c r="AT9" s="39">
        <v>0</v>
      </c>
      <c r="AU9" s="37">
        <v>6.9</v>
      </c>
      <c r="AV9" s="37">
        <v>7.1</v>
      </c>
      <c r="AW9" s="37" t="s">
        <v>274</v>
      </c>
      <c r="AX9" s="37" t="s">
        <v>274</v>
      </c>
      <c r="AY9" s="37" t="s">
        <v>274</v>
      </c>
      <c r="AZ9" s="37" t="s">
        <v>274</v>
      </c>
      <c r="BA9" s="37">
        <v>6</v>
      </c>
      <c r="BB9" s="37" t="s">
        <v>274</v>
      </c>
      <c r="BC9" s="37" t="s">
        <v>274</v>
      </c>
      <c r="BD9" s="37" t="s">
        <v>274</v>
      </c>
      <c r="BE9" s="37" t="s">
        <v>274</v>
      </c>
      <c r="BF9" s="37" t="s">
        <v>274</v>
      </c>
      <c r="BG9" s="37">
        <v>5.7</v>
      </c>
      <c r="BH9" s="37" t="s">
        <v>274</v>
      </c>
      <c r="BI9" s="37">
        <v>9.8000000000000007</v>
      </c>
      <c r="BJ9" s="38">
        <v>5</v>
      </c>
      <c r="BK9" s="38">
        <v>0</v>
      </c>
      <c r="BL9" s="37">
        <v>6.8</v>
      </c>
      <c r="BM9" s="37">
        <v>6.5</v>
      </c>
      <c r="BN9" s="37">
        <v>7.7</v>
      </c>
      <c r="BO9" s="37">
        <v>5.7</v>
      </c>
      <c r="BP9" s="37">
        <v>7.3</v>
      </c>
      <c r="BQ9" s="37">
        <v>6.6</v>
      </c>
      <c r="BR9" s="37">
        <v>7.2</v>
      </c>
      <c r="BS9" s="37">
        <v>8</v>
      </c>
      <c r="BT9" s="37">
        <v>7.4</v>
      </c>
      <c r="BU9" s="37">
        <v>6.1</v>
      </c>
      <c r="BV9" s="37">
        <v>7.5</v>
      </c>
      <c r="BW9" s="37">
        <v>5.3</v>
      </c>
      <c r="BX9" s="37">
        <v>7</v>
      </c>
      <c r="BY9" s="37">
        <v>4.8</v>
      </c>
      <c r="BZ9" s="37">
        <v>5.8</v>
      </c>
      <c r="CA9" s="37" t="s">
        <v>274</v>
      </c>
      <c r="CB9" s="37">
        <v>8.3000000000000007</v>
      </c>
      <c r="CC9" s="37">
        <v>8</v>
      </c>
      <c r="CD9" s="37">
        <v>5.6</v>
      </c>
      <c r="CE9" s="37">
        <v>7.6</v>
      </c>
      <c r="CF9" s="37">
        <v>9</v>
      </c>
      <c r="CG9" s="38">
        <v>53</v>
      </c>
      <c r="CH9" s="38">
        <v>0</v>
      </c>
      <c r="CI9" s="37" t="s">
        <v>274</v>
      </c>
      <c r="CJ9" s="37">
        <v>6</v>
      </c>
      <c r="CK9" s="37" t="s">
        <v>274</v>
      </c>
      <c r="CL9" s="37" t="s">
        <v>274</v>
      </c>
      <c r="CM9" s="37" t="s">
        <v>274</v>
      </c>
      <c r="CN9" s="37">
        <v>7.2</v>
      </c>
      <c r="CO9" s="37" t="s">
        <v>274</v>
      </c>
      <c r="CP9" s="37">
        <v>6.3</v>
      </c>
      <c r="CQ9" s="37">
        <v>7.9</v>
      </c>
      <c r="CR9" s="37">
        <v>7.7</v>
      </c>
      <c r="CS9" s="37">
        <v>7.1</v>
      </c>
      <c r="CT9" s="37">
        <v>7.7</v>
      </c>
      <c r="CU9" s="37">
        <v>8</v>
      </c>
      <c r="CV9" s="37">
        <v>6.8</v>
      </c>
      <c r="CW9" s="37">
        <v>8.77</v>
      </c>
      <c r="CX9" s="37">
        <v>8.6</v>
      </c>
      <c r="CY9" s="37">
        <v>8.4</v>
      </c>
      <c r="CZ9" s="38">
        <v>27</v>
      </c>
      <c r="DA9" s="38">
        <v>0</v>
      </c>
      <c r="DB9" s="37" t="s">
        <v>274</v>
      </c>
      <c r="DC9" s="37" t="s">
        <v>274</v>
      </c>
      <c r="DD9" s="38">
        <v>0</v>
      </c>
      <c r="DE9" s="38">
        <v>5</v>
      </c>
      <c r="DF9" s="38">
        <v>132</v>
      </c>
      <c r="DG9" s="38">
        <v>5</v>
      </c>
      <c r="DH9" s="38">
        <v>136</v>
      </c>
      <c r="DI9" s="38" t="s">
        <v>275</v>
      </c>
      <c r="DJ9" s="38"/>
      <c r="DK9" s="39">
        <v>132</v>
      </c>
      <c r="DL9" s="40">
        <v>6.93</v>
      </c>
      <c r="DM9" s="40">
        <v>2.83</v>
      </c>
      <c r="DN9" s="38">
        <v>0</v>
      </c>
    </row>
    <row r="10" spans="1:118" s="41" customFormat="1" ht="22.5" customHeight="1">
      <c r="A10" s="33">
        <v>4</v>
      </c>
      <c r="B10" s="34">
        <v>2220217505</v>
      </c>
      <c r="C10" s="35" t="s">
        <v>7</v>
      </c>
      <c r="D10" s="35" t="s">
        <v>40</v>
      </c>
      <c r="E10" s="35" t="s">
        <v>78</v>
      </c>
      <c r="F10" s="36">
        <v>35808</v>
      </c>
      <c r="G10" s="35" t="s">
        <v>95</v>
      </c>
      <c r="H10" s="37">
        <v>9.1</v>
      </c>
      <c r="I10" s="37">
        <v>8</v>
      </c>
      <c r="J10" s="37">
        <v>7.1</v>
      </c>
      <c r="K10" s="37">
        <v>5.5</v>
      </c>
      <c r="L10" s="37">
        <v>7.4</v>
      </c>
      <c r="M10" s="37">
        <v>6.2</v>
      </c>
      <c r="N10" s="37">
        <v>5.5</v>
      </c>
      <c r="O10" s="37">
        <v>9</v>
      </c>
      <c r="P10" s="37" t="s">
        <v>274</v>
      </c>
      <c r="Q10" s="37" t="s">
        <v>274</v>
      </c>
      <c r="R10" s="37" t="s">
        <v>274</v>
      </c>
      <c r="S10" s="37" t="s">
        <v>274</v>
      </c>
      <c r="T10" s="37" t="s">
        <v>274</v>
      </c>
      <c r="U10" s="37">
        <v>7.7</v>
      </c>
      <c r="V10" s="37">
        <v>5</v>
      </c>
      <c r="W10" s="37">
        <v>8.9</v>
      </c>
      <c r="X10" s="37">
        <v>9.3000000000000007</v>
      </c>
      <c r="Y10" s="37">
        <v>8.1999999999999993</v>
      </c>
      <c r="Z10" s="37">
        <v>6.6</v>
      </c>
      <c r="AA10" s="37">
        <v>5.4</v>
      </c>
      <c r="AB10" s="37">
        <v>8.6</v>
      </c>
      <c r="AC10" s="37">
        <v>6.5</v>
      </c>
      <c r="AD10" s="37">
        <v>6.3</v>
      </c>
      <c r="AE10" s="37">
        <v>5.2</v>
      </c>
      <c r="AF10" s="37">
        <v>4.2</v>
      </c>
      <c r="AG10" s="37">
        <v>4.9000000000000004</v>
      </c>
      <c r="AH10" s="37">
        <v>5.7</v>
      </c>
      <c r="AI10" s="37">
        <v>4</v>
      </c>
      <c r="AJ10" s="37">
        <v>5.3</v>
      </c>
      <c r="AK10" s="37">
        <v>6.2</v>
      </c>
      <c r="AL10" s="37">
        <v>5.2</v>
      </c>
      <c r="AM10" s="37">
        <v>6.1</v>
      </c>
      <c r="AN10" s="37">
        <v>5.2</v>
      </c>
      <c r="AO10" s="37" t="s">
        <v>274</v>
      </c>
      <c r="AP10" s="37" t="s">
        <v>274</v>
      </c>
      <c r="AQ10" s="37" t="s">
        <v>274</v>
      </c>
      <c r="AR10" s="37" t="s">
        <v>274</v>
      </c>
      <c r="AS10" s="38">
        <v>47</v>
      </c>
      <c r="AT10" s="39">
        <v>0</v>
      </c>
      <c r="AU10" s="37">
        <v>5.6</v>
      </c>
      <c r="AV10" s="37">
        <v>5.9</v>
      </c>
      <c r="AW10" s="37" t="s">
        <v>274</v>
      </c>
      <c r="AX10" s="37" t="s">
        <v>274</v>
      </c>
      <c r="AY10" s="37">
        <v>5</v>
      </c>
      <c r="AZ10" s="37" t="s">
        <v>274</v>
      </c>
      <c r="BA10" s="37" t="s">
        <v>274</v>
      </c>
      <c r="BB10" s="37" t="s">
        <v>274</v>
      </c>
      <c r="BC10" s="37" t="s">
        <v>274</v>
      </c>
      <c r="BD10" s="37" t="s">
        <v>274</v>
      </c>
      <c r="BE10" s="37">
        <v>5.9</v>
      </c>
      <c r="BF10" s="37" t="s">
        <v>274</v>
      </c>
      <c r="BG10" s="37" t="s">
        <v>274</v>
      </c>
      <c r="BH10" s="37" t="s">
        <v>274</v>
      </c>
      <c r="BI10" s="37">
        <v>9</v>
      </c>
      <c r="BJ10" s="38">
        <v>5</v>
      </c>
      <c r="BK10" s="38">
        <v>0</v>
      </c>
      <c r="BL10" s="37">
        <v>5.5</v>
      </c>
      <c r="BM10" s="37">
        <v>4.7</v>
      </c>
      <c r="BN10" s="37">
        <v>8.6</v>
      </c>
      <c r="BO10" s="37">
        <v>5.7</v>
      </c>
      <c r="BP10" s="37">
        <v>4.0999999999999996</v>
      </c>
      <c r="BQ10" s="37">
        <v>5.4</v>
      </c>
      <c r="BR10" s="37">
        <v>5</v>
      </c>
      <c r="BS10" s="37">
        <v>6</v>
      </c>
      <c r="BT10" s="37">
        <v>5.2</v>
      </c>
      <c r="BU10" s="37">
        <v>4.5999999999999996</v>
      </c>
      <c r="BV10" s="37">
        <v>6.6</v>
      </c>
      <c r="BW10" s="37">
        <v>6.2</v>
      </c>
      <c r="BX10" s="37">
        <v>6.1</v>
      </c>
      <c r="BY10" s="37">
        <v>5.7</v>
      </c>
      <c r="BZ10" s="37">
        <v>6.5</v>
      </c>
      <c r="CA10" s="37" t="s">
        <v>274</v>
      </c>
      <c r="CB10" s="37">
        <v>7.7</v>
      </c>
      <c r="CC10" s="37">
        <v>6.4</v>
      </c>
      <c r="CD10" s="37">
        <v>4.4000000000000004</v>
      </c>
      <c r="CE10" s="37">
        <v>5.5</v>
      </c>
      <c r="CF10" s="37">
        <v>5.5</v>
      </c>
      <c r="CG10" s="38">
        <v>53</v>
      </c>
      <c r="CH10" s="38">
        <v>0</v>
      </c>
      <c r="CI10" s="37" t="s">
        <v>274</v>
      </c>
      <c r="CJ10" s="37">
        <v>7.2</v>
      </c>
      <c r="CK10" s="37" t="s">
        <v>274</v>
      </c>
      <c r="CL10" s="37" t="s">
        <v>274</v>
      </c>
      <c r="CM10" s="37" t="s">
        <v>274</v>
      </c>
      <c r="CN10" s="37">
        <v>8.1999999999999993</v>
      </c>
      <c r="CO10" s="37" t="s">
        <v>274</v>
      </c>
      <c r="CP10" s="37">
        <v>8.1</v>
      </c>
      <c r="CQ10" s="37">
        <v>7.7</v>
      </c>
      <c r="CR10" s="37">
        <v>7.7</v>
      </c>
      <c r="CS10" s="37">
        <v>7.45</v>
      </c>
      <c r="CT10" s="37">
        <v>7.4</v>
      </c>
      <c r="CU10" s="37">
        <v>7.9</v>
      </c>
      <c r="CV10" s="37">
        <v>4.5</v>
      </c>
      <c r="CW10" s="37">
        <v>7.67</v>
      </c>
      <c r="CX10" s="37">
        <v>9</v>
      </c>
      <c r="CY10" s="37">
        <v>9.1</v>
      </c>
      <c r="CZ10" s="38">
        <v>27</v>
      </c>
      <c r="DA10" s="38">
        <v>0</v>
      </c>
      <c r="DB10" s="37" t="s">
        <v>274</v>
      </c>
      <c r="DC10" s="37" t="s">
        <v>274</v>
      </c>
      <c r="DD10" s="38">
        <v>0</v>
      </c>
      <c r="DE10" s="38">
        <v>5</v>
      </c>
      <c r="DF10" s="38">
        <v>132</v>
      </c>
      <c r="DG10" s="38">
        <v>5</v>
      </c>
      <c r="DH10" s="38">
        <v>136</v>
      </c>
      <c r="DI10" s="38" t="s">
        <v>275</v>
      </c>
      <c r="DJ10" s="38"/>
      <c r="DK10" s="39">
        <v>132</v>
      </c>
      <c r="DL10" s="40">
        <v>6.47</v>
      </c>
      <c r="DM10" s="40">
        <v>2.54</v>
      </c>
      <c r="DN10" s="38">
        <v>0</v>
      </c>
    </row>
    <row r="11" spans="1:118" s="41" customFormat="1" ht="22.5" customHeight="1">
      <c r="A11" s="33">
        <v>5</v>
      </c>
      <c r="B11" s="34">
        <v>2220265376</v>
      </c>
      <c r="C11" s="35" t="s">
        <v>6</v>
      </c>
      <c r="D11" s="35" t="s">
        <v>39</v>
      </c>
      <c r="E11" s="35" t="s">
        <v>55</v>
      </c>
      <c r="F11" s="36">
        <v>35857</v>
      </c>
      <c r="G11" s="35" t="s">
        <v>95</v>
      </c>
      <c r="H11" s="37">
        <v>8</v>
      </c>
      <c r="I11" s="37">
        <v>8.1999999999999993</v>
      </c>
      <c r="J11" s="37">
        <v>7.9</v>
      </c>
      <c r="K11" s="37">
        <v>6.7</v>
      </c>
      <c r="L11" s="37">
        <v>6.6</v>
      </c>
      <c r="M11" s="37">
        <v>6.6</v>
      </c>
      <c r="N11" s="37">
        <v>5.5</v>
      </c>
      <c r="O11" s="37">
        <v>9.1</v>
      </c>
      <c r="P11" s="37" t="s">
        <v>274</v>
      </c>
      <c r="Q11" s="37" t="s">
        <v>274</v>
      </c>
      <c r="R11" s="37" t="s">
        <v>274</v>
      </c>
      <c r="S11" s="37" t="s">
        <v>274</v>
      </c>
      <c r="T11" s="37" t="s">
        <v>274</v>
      </c>
      <c r="U11" s="37">
        <v>6.7</v>
      </c>
      <c r="V11" s="37">
        <v>6.8</v>
      </c>
      <c r="W11" s="37">
        <v>9.1</v>
      </c>
      <c r="X11" s="37">
        <v>8.9</v>
      </c>
      <c r="Y11" s="37">
        <v>7.1</v>
      </c>
      <c r="Z11" s="37">
        <v>7.3</v>
      </c>
      <c r="AA11" s="37">
        <v>7.7</v>
      </c>
      <c r="AB11" s="37">
        <v>9</v>
      </c>
      <c r="AC11" s="37">
        <v>5.2</v>
      </c>
      <c r="AD11" s="37">
        <v>4.5</v>
      </c>
      <c r="AE11" s="37">
        <v>6</v>
      </c>
      <c r="AF11" s="37">
        <v>7.4</v>
      </c>
      <c r="AG11" s="37">
        <v>4.9000000000000004</v>
      </c>
      <c r="AH11" s="37">
        <v>5.5</v>
      </c>
      <c r="AI11" s="37">
        <v>5</v>
      </c>
      <c r="AJ11" s="37">
        <v>4.5</v>
      </c>
      <c r="AK11" s="37">
        <v>5.3</v>
      </c>
      <c r="AL11" s="37">
        <v>4.5</v>
      </c>
      <c r="AM11" s="37">
        <v>4.8</v>
      </c>
      <c r="AN11" s="37">
        <v>5.2</v>
      </c>
      <c r="AO11" s="37" t="s">
        <v>274</v>
      </c>
      <c r="AP11" s="37" t="s">
        <v>274</v>
      </c>
      <c r="AQ11" s="37" t="s">
        <v>274</v>
      </c>
      <c r="AR11" s="37" t="s">
        <v>274</v>
      </c>
      <c r="AS11" s="38">
        <v>47</v>
      </c>
      <c r="AT11" s="39">
        <v>0</v>
      </c>
      <c r="AU11" s="37">
        <v>7.1</v>
      </c>
      <c r="AV11" s="37">
        <v>9.5</v>
      </c>
      <c r="AW11" s="37" t="s">
        <v>274</v>
      </c>
      <c r="AX11" s="37" t="s">
        <v>274</v>
      </c>
      <c r="AY11" s="37">
        <v>6.8</v>
      </c>
      <c r="AZ11" s="37" t="s">
        <v>274</v>
      </c>
      <c r="BA11" s="37" t="s">
        <v>274</v>
      </c>
      <c r="BB11" s="37" t="s">
        <v>274</v>
      </c>
      <c r="BC11" s="37" t="s">
        <v>274</v>
      </c>
      <c r="BD11" s="37" t="s">
        <v>274</v>
      </c>
      <c r="BE11" s="37">
        <v>8.9</v>
      </c>
      <c r="BF11" s="37" t="s">
        <v>274</v>
      </c>
      <c r="BG11" s="37" t="s">
        <v>274</v>
      </c>
      <c r="BH11" s="37" t="s">
        <v>274</v>
      </c>
      <c r="BI11" s="37">
        <v>6.4</v>
      </c>
      <c r="BJ11" s="38">
        <v>5</v>
      </c>
      <c r="BK11" s="38">
        <v>0</v>
      </c>
      <c r="BL11" s="37">
        <v>5.3</v>
      </c>
      <c r="BM11" s="37">
        <v>4.9000000000000004</v>
      </c>
      <c r="BN11" s="37">
        <v>5.6</v>
      </c>
      <c r="BO11" s="37">
        <v>6.1</v>
      </c>
      <c r="BP11" s="37">
        <v>7</v>
      </c>
      <c r="BQ11" s="37">
        <v>7.9</v>
      </c>
      <c r="BR11" s="37">
        <v>6.2</v>
      </c>
      <c r="BS11" s="37">
        <v>6.2</v>
      </c>
      <c r="BT11" s="37">
        <v>5.8</v>
      </c>
      <c r="BU11" s="37">
        <v>5.0999999999999996</v>
      </c>
      <c r="BV11" s="37">
        <v>7.2</v>
      </c>
      <c r="BW11" s="37">
        <v>5.8</v>
      </c>
      <c r="BX11" s="37">
        <v>6.6</v>
      </c>
      <c r="BY11" s="37">
        <v>5.8</v>
      </c>
      <c r="BZ11" s="37">
        <v>5.5</v>
      </c>
      <c r="CA11" s="37" t="s">
        <v>274</v>
      </c>
      <c r="CB11" s="37">
        <v>6.3</v>
      </c>
      <c r="CC11" s="37">
        <v>8</v>
      </c>
      <c r="CD11" s="37">
        <v>5.3</v>
      </c>
      <c r="CE11" s="37">
        <v>6.7</v>
      </c>
      <c r="CF11" s="37">
        <v>8.6999999999999993</v>
      </c>
      <c r="CG11" s="38">
        <v>53</v>
      </c>
      <c r="CH11" s="38">
        <v>0</v>
      </c>
      <c r="CI11" s="37" t="s">
        <v>274</v>
      </c>
      <c r="CJ11" s="37">
        <v>5.4</v>
      </c>
      <c r="CK11" s="37" t="s">
        <v>274</v>
      </c>
      <c r="CL11" s="37" t="s">
        <v>274</v>
      </c>
      <c r="CM11" s="37" t="s">
        <v>274</v>
      </c>
      <c r="CN11" s="37">
        <v>6.8</v>
      </c>
      <c r="CO11" s="37" t="s">
        <v>274</v>
      </c>
      <c r="CP11" s="37">
        <v>7</v>
      </c>
      <c r="CQ11" s="37">
        <v>6.2</v>
      </c>
      <c r="CR11" s="37">
        <v>7.2</v>
      </c>
      <c r="CS11" s="37">
        <v>8.25</v>
      </c>
      <c r="CT11" s="37">
        <v>7.4</v>
      </c>
      <c r="CU11" s="37">
        <v>7.6</v>
      </c>
      <c r="CV11" s="37">
        <v>6.2</v>
      </c>
      <c r="CW11" s="37">
        <v>7.07</v>
      </c>
      <c r="CX11" s="37">
        <v>9.1</v>
      </c>
      <c r="CY11" s="37">
        <v>7.8</v>
      </c>
      <c r="CZ11" s="38">
        <v>27</v>
      </c>
      <c r="DA11" s="38">
        <v>0</v>
      </c>
      <c r="DB11" s="37" t="s">
        <v>274</v>
      </c>
      <c r="DC11" s="37" t="s">
        <v>274</v>
      </c>
      <c r="DD11" s="38">
        <v>0</v>
      </c>
      <c r="DE11" s="38">
        <v>5</v>
      </c>
      <c r="DF11" s="38">
        <v>132</v>
      </c>
      <c r="DG11" s="38">
        <v>5</v>
      </c>
      <c r="DH11" s="38">
        <v>136</v>
      </c>
      <c r="DI11" s="38" t="s">
        <v>275</v>
      </c>
      <c r="DJ11" s="38"/>
      <c r="DK11" s="39">
        <v>132</v>
      </c>
      <c r="DL11" s="40">
        <v>6.61</v>
      </c>
      <c r="DM11" s="40">
        <v>2.62</v>
      </c>
      <c r="DN11" s="38">
        <v>0</v>
      </c>
    </row>
    <row r="12" spans="1:118" s="41" customFormat="1" ht="22.5" customHeight="1">
      <c r="A12" s="33">
        <v>6</v>
      </c>
      <c r="B12" s="34">
        <v>2220265383</v>
      </c>
      <c r="C12" s="35" t="s">
        <v>6</v>
      </c>
      <c r="D12" s="35" t="s">
        <v>34</v>
      </c>
      <c r="E12" s="35" t="s">
        <v>88</v>
      </c>
      <c r="F12" s="36">
        <v>35871</v>
      </c>
      <c r="G12" s="35" t="s">
        <v>95</v>
      </c>
      <c r="H12" s="37">
        <v>8.5</v>
      </c>
      <c r="I12" s="37">
        <v>7.7</v>
      </c>
      <c r="J12" s="37">
        <v>6.9</v>
      </c>
      <c r="K12" s="37">
        <v>6.9</v>
      </c>
      <c r="L12" s="37">
        <v>7.7</v>
      </c>
      <c r="M12" s="37">
        <v>6.1</v>
      </c>
      <c r="N12" s="37">
        <v>6.6</v>
      </c>
      <c r="O12" s="37">
        <v>7.9</v>
      </c>
      <c r="P12" s="37" t="s">
        <v>274</v>
      </c>
      <c r="Q12" s="37" t="s">
        <v>274</v>
      </c>
      <c r="R12" s="37" t="s">
        <v>274</v>
      </c>
      <c r="S12" s="37" t="s">
        <v>274</v>
      </c>
      <c r="T12" s="37" t="s">
        <v>274</v>
      </c>
      <c r="U12" s="37">
        <v>6.9</v>
      </c>
      <c r="V12" s="37">
        <v>8.5</v>
      </c>
      <c r="W12" s="37">
        <v>9</v>
      </c>
      <c r="X12" s="37">
        <v>9.5</v>
      </c>
      <c r="Y12" s="37">
        <v>6</v>
      </c>
      <c r="Z12" s="37">
        <v>6.9</v>
      </c>
      <c r="AA12" s="37">
        <v>6.2</v>
      </c>
      <c r="AB12" s="37">
        <v>6.6</v>
      </c>
      <c r="AC12" s="37">
        <v>7.3</v>
      </c>
      <c r="AD12" s="37">
        <v>7.3</v>
      </c>
      <c r="AE12" s="37">
        <v>6</v>
      </c>
      <c r="AF12" s="37">
        <v>7</v>
      </c>
      <c r="AG12" s="37">
        <v>5.7</v>
      </c>
      <c r="AH12" s="37">
        <v>5.0999999999999996</v>
      </c>
      <c r="AI12" s="37">
        <v>5.2</v>
      </c>
      <c r="AJ12" s="37">
        <v>7.2</v>
      </c>
      <c r="AK12" s="37">
        <v>5</v>
      </c>
      <c r="AL12" s="37">
        <v>4.4000000000000004</v>
      </c>
      <c r="AM12" s="37">
        <v>5.3</v>
      </c>
      <c r="AN12" s="37">
        <v>5.4</v>
      </c>
      <c r="AO12" s="37" t="s">
        <v>274</v>
      </c>
      <c r="AP12" s="37" t="s">
        <v>274</v>
      </c>
      <c r="AQ12" s="37" t="s">
        <v>274</v>
      </c>
      <c r="AR12" s="37" t="s">
        <v>274</v>
      </c>
      <c r="AS12" s="38">
        <v>47</v>
      </c>
      <c r="AT12" s="39">
        <v>0</v>
      </c>
      <c r="AU12" s="37">
        <v>6.1</v>
      </c>
      <c r="AV12" s="37">
        <v>4.8</v>
      </c>
      <c r="AW12" s="37" t="s">
        <v>274</v>
      </c>
      <c r="AX12" s="37" t="s">
        <v>274</v>
      </c>
      <c r="AY12" s="37">
        <v>4.0999999999999996</v>
      </c>
      <c r="AZ12" s="37" t="s">
        <v>274</v>
      </c>
      <c r="BA12" s="37" t="s">
        <v>274</v>
      </c>
      <c r="BB12" s="37" t="s">
        <v>274</v>
      </c>
      <c r="BC12" s="37">
        <v>7.6</v>
      </c>
      <c r="BD12" s="37" t="s">
        <v>274</v>
      </c>
      <c r="BE12" s="37">
        <v>4.8</v>
      </c>
      <c r="BF12" s="37" t="s">
        <v>274</v>
      </c>
      <c r="BG12" s="37" t="s">
        <v>274</v>
      </c>
      <c r="BH12" s="37" t="s">
        <v>274</v>
      </c>
      <c r="BI12" s="37">
        <v>5.8</v>
      </c>
      <c r="BJ12" s="38">
        <v>6</v>
      </c>
      <c r="BK12" s="38">
        <v>0</v>
      </c>
      <c r="BL12" s="37">
        <v>5.2</v>
      </c>
      <c r="BM12" s="37">
        <v>5.5</v>
      </c>
      <c r="BN12" s="37">
        <v>5.6</v>
      </c>
      <c r="BO12" s="37">
        <v>5.8</v>
      </c>
      <c r="BP12" s="37">
        <v>5</v>
      </c>
      <c r="BQ12" s="37">
        <v>6.1</v>
      </c>
      <c r="BR12" s="37">
        <v>6</v>
      </c>
      <c r="BS12" s="37">
        <v>6.6</v>
      </c>
      <c r="BT12" s="37">
        <v>5</v>
      </c>
      <c r="BU12" s="37">
        <v>4.3</v>
      </c>
      <c r="BV12" s="37">
        <v>5.3</v>
      </c>
      <c r="BW12" s="37">
        <v>4.8</v>
      </c>
      <c r="BX12" s="37">
        <v>7</v>
      </c>
      <c r="BY12" s="37">
        <v>5.5</v>
      </c>
      <c r="BZ12" s="37">
        <v>6.1</v>
      </c>
      <c r="CA12" s="37" t="s">
        <v>274</v>
      </c>
      <c r="CB12" s="37">
        <v>7</v>
      </c>
      <c r="CC12" s="37">
        <v>6.2</v>
      </c>
      <c r="CD12" s="37">
        <v>5.7</v>
      </c>
      <c r="CE12" s="37">
        <v>5.9</v>
      </c>
      <c r="CF12" s="37">
        <v>8.1</v>
      </c>
      <c r="CG12" s="38">
        <v>53</v>
      </c>
      <c r="CH12" s="38">
        <v>0</v>
      </c>
      <c r="CI12" s="37" t="s">
        <v>274</v>
      </c>
      <c r="CJ12" s="37">
        <v>7.4</v>
      </c>
      <c r="CK12" s="37" t="s">
        <v>274</v>
      </c>
      <c r="CL12" s="37" t="s">
        <v>274</v>
      </c>
      <c r="CM12" s="37" t="s">
        <v>274</v>
      </c>
      <c r="CN12" s="37">
        <v>6.6</v>
      </c>
      <c r="CO12" s="37" t="s">
        <v>274</v>
      </c>
      <c r="CP12" s="37">
        <v>8.1999999999999993</v>
      </c>
      <c r="CQ12" s="37">
        <v>5.8</v>
      </c>
      <c r="CR12" s="37">
        <v>6.9</v>
      </c>
      <c r="CS12" s="37">
        <v>7.1</v>
      </c>
      <c r="CT12" s="37">
        <v>6.2</v>
      </c>
      <c r="CU12" s="37">
        <v>7.7</v>
      </c>
      <c r="CV12" s="37">
        <v>6.7</v>
      </c>
      <c r="CW12" s="37">
        <v>6.7</v>
      </c>
      <c r="CX12" s="37">
        <v>8.3000000000000007</v>
      </c>
      <c r="CY12" s="37">
        <v>9</v>
      </c>
      <c r="CZ12" s="38">
        <v>27</v>
      </c>
      <c r="DA12" s="38">
        <v>0</v>
      </c>
      <c r="DB12" s="37" t="s">
        <v>274</v>
      </c>
      <c r="DC12" s="37" t="s">
        <v>274</v>
      </c>
      <c r="DD12" s="38">
        <v>0</v>
      </c>
      <c r="DE12" s="38">
        <v>5</v>
      </c>
      <c r="DF12" s="38">
        <v>133</v>
      </c>
      <c r="DG12" s="38">
        <v>5</v>
      </c>
      <c r="DH12" s="38">
        <v>136</v>
      </c>
      <c r="DI12" s="38" t="s">
        <v>275</v>
      </c>
      <c r="DJ12" s="38"/>
      <c r="DK12" s="39">
        <v>133</v>
      </c>
      <c r="DL12" s="40">
        <v>6.43</v>
      </c>
      <c r="DM12" s="40">
        <v>2.4900000000000002</v>
      </c>
      <c r="DN12" s="38">
        <v>0</v>
      </c>
    </row>
    <row r="13" spans="1:118" s="41" customFormat="1" ht="22.5" customHeight="1">
      <c r="A13" s="33">
        <v>7</v>
      </c>
      <c r="B13" s="34">
        <v>2220263353</v>
      </c>
      <c r="C13" s="35" t="s">
        <v>7</v>
      </c>
      <c r="D13" s="35" t="s">
        <v>296</v>
      </c>
      <c r="E13" s="35" t="s">
        <v>297</v>
      </c>
      <c r="F13" s="36">
        <v>35934</v>
      </c>
      <c r="G13" s="35" t="s">
        <v>95</v>
      </c>
      <c r="H13" s="37">
        <v>8.5</v>
      </c>
      <c r="I13" s="37">
        <v>8.5</v>
      </c>
      <c r="J13" s="37">
        <v>8.1</v>
      </c>
      <c r="K13" s="37">
        <v>8.6999999999999993</v>
      </c>
      <c r="L13" s="37">
        <v>8.1999999999999993</v>
      </c>
      <c r="M13" s="37">
        <v>7.4</v>
      </c>
      <c r="N13" s="37">
        <v>6.2</v>
      </c>
      <c r="O13" s="37">
        <v>8.4</v>
      </c>
      <c r="P13" s="37" t="s">
        <v>274</v>
      </c>
      <c r="Q13" s="37" t="s">
        <v>274</v>
      </c>
      <c r="R13" s="37">
        <v>6.6</v>
      </c>
      <c r="S13" s="37" t="s">
        <v>274</v>
      </c>
      <c r="T13" s="37" t="s">
        <v>274</v>
      </c>
      <c r="U13" s="37">
        <v>6.6</v>
      </c>
      <c r="V13" s="37" t="s">
        <v>274</v>
      </c>
      <c r="W13" s="37">
        <v>8.4</v>
      </c>
      <c r="X13" s="37">
        <v>9.5</v>
      </c>
      <c r="Y13" s="37">
        <v>7.2</v>
      </c>
      <c r="Z13" s="37">
        <v>5.8</v>
      </c>
      <c r="AA13" s="37">
        <v>8.1999999999999993</v>
      </c>
      <c r="AB13" s="37">
        <v>8.3000000000000007</v>
      </c>
      <c r="AC13" s="37">
        <v>6.5</v>
      </c>
      <c r="AD13" s="37">
        <v>6.6</v>
      </c>
      <c r="AE13" s="37">
        <v>6</v>
      </c>
      <c r="AF13" s="37">
        <v>8.4</v>
      </c>
      <c r="AG13" s="37">
        <v>5.2</v>
      </c>
      <c r="AH13" s="37">
        <v>4.8</v>
      </c>
      <c r="AI13" s="37">
        <v>5.9</v>
      </c>
      <c r="AJ13" s="37">
        <v>8.3000000000000007</v>
      </c>
      <c r="AK13" s="37">
        <v>4</v>
      </c>
      <c r="AL13" s="37">
        <v>4.9000000000000004</v>
      </c>
      <c r="AM13" s="37">
        <v>5.7</v>
      </c>
      <c r="AN13" s="37">
        <v>6.2</v>
      </c>
      <c r="AO13" s="37" t="s">
        <v>274</v>
      </c>
      <c r="AP13" s="37" t="s">
        <v>274</v>
      </c>
      <c r="AQ13" s="37" t="s">
        <v>274</v>
      </c>
      <c r="AR13" s="37" t="s">
        <v>274</v>
      </c>
      <c r="AS13" s="38">
        <v>47</v>
      </c>
      <c r="AT13" s="39">
        <v>0</v>
      </c>
      <c r="AU13" s="37">
        <v>6.8</v>
      </c>
      <c r="AV13" s="37">
        <v>7.9</v>
      </c>
      <c r="AW13" s="37" t="s">
        <v>274</v>
      </c>
      <c r="AX13" s="37" t="s">
        <v>274</v>
      </c>
      <c r="AY13" s="37" t="s">
        <v>274</v>
      </c>
      <c r="AZ13" s="37" t="s">
        <v>274</v>
      </c>
      <c r="BA13" s="37">
        <v>6.5</v>
      </c>
      <c r="BB13" s="37" t="s">
        <v>274</v>
      </c>
      <c r="BC13" s="37" t="s">
        <v>274</v>
      </c>
      <c r="BD13" s="37" t="s">
        <v>274</v>
      </c>
      <c r="BE13" s="37" t="s">
        <v>274</v>
      </c>
      <c r="BF13" s="37" t="s">
        <v>274</v>
      </c>
      <c r="BG13" s="37">
        <v>8.1</v>
      </c>
      <c r="BH13" s="37" t="s">
        <v>274</v>
      </c>
      <c r="BI13" s="37">
        <v>8.4</v>
      </c>
      <c r="BJ13" s="38">
        <v>5</v>
      </c>
      <c r="BK13" s="38">
        <v>0</v>
      </c>
      <c r="BL13" s="37">
        <v>5.0999999999999996</v>
      </c>
      <c r="BM13" s="37">
        <v>4.9000000000000004</v>
      </c>
      <c r="BN13" s="37">
        <v>6.4</v>
      </c>
      <c r="BO13" s="37">
        <v>5.2</v>
      </c>
      <c r="BP13" s="37">
        <v>6.9</v>
      </c>
      <c r="BQ13" s="37">
        <v>6</v>
      </c>
      <c r="BR13" s="37">
        <v>6.2</v>
      </c>
      <c r="BS13" s="37">
        <v>6.3</v>
      </c>
      <c r="BT13" s="37">
        <v>7.6</v>
      </c>
      <c r="BU13" s="37">
        <v>7.8</v>
      </c>
      <c r="BV13" s="37">
        <v>6.6</v>
      </c>
      <c r="BW13" s="37">
        <v>8.8000000000000007</v>
      </c>
      <c r="BX13" s="37">
        <v>8.6999999999999993</v>
      </c>
      <c r="BY13" s="37">
        <v>6.7</v>
      </c>
      <c r="BZ13" s="37">
        <v>7</v>
      </c>
      <c r="CA13" s="37" t="s">
        <v>274</v>
      </c>
      <c r="CB13" s="37">
        <v>8.6</v>
      </c>
      <c r="CC13" s="37">
        <v>7.9</v>
      </c>
      <c r="CD13" s="37">
        <v>6.6</v>
      </c>
      <c r="CE13" s="37">
        <v>7.5</v>
      </c>
      <c r="CF13" s="37">
        <v>9.1</v>
      </c>
      <c r="CG13" s="38">
        <v>53</v>
      </c>
      <c r="CH13" s="38">
        <v>0</v>
      </c>
      <c r="CI13" s="37" t="s">
        <v>274</v>
      </c>
      <c r="CJ13" s="37">
        <v>5.7</v>
      </c>
      <c r="CK13" s="37" t="s">
        <v>274</v>
      </c>
      <c r="CL13" s="37" t="s">
        <v>274</v>
      </c>
      <c r="CM13" s="37" t="s">
        <v>274</v>
      </c>
      <c r="CN13" s="37">
        <v>6.3</v>
      </c>
      <c r="CO13" s="37" t="s">
        <v>274</v>
      </c>
      <c r="CP13" s="37">
        <v>7.5</v>
      </c>
      <c r="CQ13" s="37">
        <v>5.5</v>
      </c>
      <c r="CR13" s="37">
        <v>7.5</v>
      </c>
      <c r="CS13" s="37">
        <v>7.2</v>
      </c>
      <c r="CT13" s="37">
        <v>6.8</v>
      </c>
      <c r="CU13" s="37">
        <v>7.7</v>
      </c>
      <c r="CV13" s="37">
        <v>7.8</v>
      </c>
      <c r="CW13" s="37">
        <v>8.5299999999999994</v>
      </c>
      <c r="CX13" s="37">
        <v>8.6999999999999993</v>
      </c>
      <c r="CY13" s="37">
        <v>8.9</v>
      </c>
      <c r="CZ13" s="38">
        <v>27</v>
      </c>
      <c r="DA13" s="38">
        <v>0</v>
      </c>
      <c r="DB13" s="37" t="s">
        <v>274</v>
      </c>
      <c r="DC13" s="37" t="s">
        <v>274</v>
      </c>
      <c r="DD13" s="38">
        <v>0</v>
      </c>
      <c r="DE13" s="38">
        <v>5</v>
      </c>
      <c r="DF13" s="38">
        <v>132</v>
      </c>
      <c r="DG13" s="38">
        <v>5</v>
      </c>
      <c r="DH13" s="38">
        <v>136</v>
      </c>
      <c r="DI13" s="38" t="s">
        <v>275</v>
      </c>
      <c r="DJ13" s="38"/>
      <c r="DK13" s="39">
        <v>132</v>
      </c>
      <c r="DL13" s="40">
        <v>7.13</v>
      </c>
      <c r="DM13" s="40">
        <v>2.96</v>
      </c>
      <c r="DN13" s="38">
        <v>0</v>
      </c>
    </row>
    <row r="14" spans="1:118" s="41" customFormat="1" ht="22.5" customHeight="1">
      <c r="A14" s="33">
        <v>8</v>
      </c>
      <c r="B14" s="34">
        <v>2220265392</v>
      </c>
      <c r="C14" s="35" t="s">
        <v>298</v>
      </c>
      <c r="D14" s="35" t="s">
        <v>299</v>
      </c>
      <c r="E14" s="35" t="s">
        <v>297</v>
      </c>
      <c r="F14" s="36">
        <v>36032</v>
      </c>
      <c r="G14" s="35" t="s">
        <v>95</v>
      </c>
      <c r="H14" s="37">
        <v>7.8</v>
      </c>
      <c r="I14" s="37">
        <v>7.3</v>
      </c>
      <c r="J14" s="37">
        <v>8</v>
      </c>
      <c r="K14" s="37">
        <v>5.3</v>
      </c>
      <c r="L14" s="37">
        <v>7.9</v>
      </c>
      <c r="M14" s="37">
        <v>6.6</v>
      </c>
      <c r="N14" s="37">
        <v>6.2</v>
      </c>
      <c r="O14" s="37">
        <v>8.6999999999999993</v>
      </c>
      <c r="P14" s="37" t="s">
        <v>274</v>
      </c>
      <c r="Q14" s="37" t="s">
        <v>274</v>
      </c>
      <c r="R14" s="37" t="s">
        <v>274</v>
      </c>
      <c r="S14" s="37" t="s">
        <v>274</v>
      </c>
      <c r="T14" s="37" t="s">
        <v>274</v>
      </c>
      <c r="U14" s="37">
        <v>6.9</v>
      </c>
      <c r="V14" s="37">
        <v>6.9</v>
      </c>
      <c r="W14" s="37">
        <v>8.4</v>
      </c>
      <c r="X14" s="37">
        <v>9.3000000000000007</v>
      </c>
      <c r="Y14" s="37">
        <v>6.5</v>
      </c>
      <c r="Z14" s="37">
        <v>6.8</v>
      </c>
      <c r="AA14" s="37">
        <v>8.1</v>
      </c>
      <c r="AB14" s="37">
        <v>8.4</v>
      </c>
      <c r="AC14" s="37">
        <v>4.9000000000000004</v>
      </c>
      <c r="AD14" s="37">
        <v>6</v>
      </c>
      <c r="AE14" s="37">
        <v>5</v>
      </c>
      <c r="AF14" s="37">
        <v>5.8</v>
      </c>
      <c r="AG14" s="37">
        <v>6.3</v>
      </c>
      <c r="AH14" s="37">
        <v>7.2</v>
      </c>
      <c r="AI14" s="37">
        <v>6.8</v>
      </c>
      <c r="AJ14" s="37">
        <v>5.3</v>
      </c>
      <c r="AK14" s="37">
        <v>5.9</v>
      </c>
      <c r="AL14" s="37">
        <v>4.7</v>
      </c>
      <c r="AM14" s="37">
        <v>6.3</v>
      </c>
      <c r="AN14" s="37">
        <v>5.3</v>
      </c>
      <c r="AO14" s="37" t="s">
        <v>274</v>
      </c>
      <c r="AP14" s="37" t="s">
        <v>274</v>
      </c>
      <c r="AQ14" s="37" t="s">
        <v>274</v>
      </c>
      <c r="AR14" s="37" t="s">
        <v>274</v>
      </c>
      <c r="AS14" s="38">
        <v>47</v>
      </c>
      <c r="AT14" s="39">
        <v>0</v>
      </c>
      <c r="AU14" s="37">
        <v>4.5999999999999996</v>
      </c>
      <c r="AV14" s="37">
        <v>4.9000000000000004</v>
      </c>
      <c r="AW14" s="37" t="s">
        <v>274</v>
      </c>
      <c r="AX14" s="37" t="s">
        <v>274</v>
      </c>
      <c r="AY14" s="37">
        <v>5.8</v>
      </c>
      <c r="AZ14" s="37" t="s">
        <v>274</v>
      </c>
      <c r="BA14" s="37" t="s">
        <v>274</v>
      </c>
      <c r="BB14" s="37" t="s">
        <v>274</v>
      </c>
      <c r="BC14" s="37" t="s">
        <v>274</v>
      </c>
      <c r="BD14" s="37" t="s">
        <v>274</v>
      </c>
      <c r="BE14" s="37">
        <v>7.8</v>
      </c>
      <c r="BF14" s="37" t="s">
        <v>274</v>
      </c>
      <c r="BG14" s="37" t="s">
        <v>274</v>
      </c>
      <c r="BH14" s="37" t="s">
        <v>274</v>
      </c>
      <c r="BI14" s="37">
        <v>7.9</v>
      </c>
      <c r="BJ14" s="38">
        <v>5</v>
      </c>
      <c r="BK14" s="38">
        <v>0</v>
      </c>
      <c r="BL14" s="37">
        <v>5.4</v>
      </c>
      <c r="BM14" s="37">
        <v>5.4</v>
      </c>
      <c r="BN14" s="37">
        <v>6.5</v>
      </c>
      <c r="BO14" s="37">
        <v>6.2</v>
      </c>
      <c r="BP14" s="37">
        <v>6</v>
      </c>
      <c r="BQ14" s="37">
        <v>6.2</v>
      </c>
      <c r="BR14" s="37">
        <v>6.2</v>
      </c>
      <c r="BS14" s="37">
        <v>6.2</v>
      </c>
      <c r="BT14" s="37">
        <v>5</v>
      </c>
      <c r="BU14" s="37">
        <v>5.2</v>
      </c>
      <c r="BV14" s="37">
        <v>6.9</v>
      </c>
      <c r="BW14" s="37">
        <v>7.8</v>
      </c>
      <c r="BX14" s="37">
        <v>7</v>
      </c>
      <c r="BY14" s="37">
        <v>6.8</v>
      </c>
      <c r="BZ14" s="37">
        <v>4.8</v>
      </c>
      <c r="CA14" s="37" t="s">
        <v>274</v>
      </c>
      <c r="CB14" s="37">
        <v>7.1</v>
      </c>
      <c r="CC14" s="37">
        <v>7.5</v>
      </c>
      <c r="CD14" s="37">
        <v>8.3000000000000007</v>
      </c>
      <c r="CE14" s="37">
        <v>7.3</v>
      </c>
      <c r="CF14" s="37">
        <v>8.5</v>
      </c>
      <c r="CG14" s="38">
        <v>53</v>
      </c>
      <c r="CH14" s="38">
        <v>0</v>
      </c>
      <c r="CI14" s="37">
        <v>7</v>
      </c>
      <c r="CJ14" s="37" t="s">
        <v>274</v>
      </c>
      <c r="CK14" s="37" t="s">
        <v>274</v>
      </c>
      <c r="CL14" s="37" t="s">
        <v>274</v>
      </c>
      <c r="CM14" s="37" t="s">
        <v>274</v>
      </c>
      <c r="CN14" s="37">
        <v>8.1</v>
      </c>
      <c r="CO14" s="37" t="s">
        <v>274</v>
      </c>
      <c r="CP14" s="37">
        <v>7.1</v>
      </c>
      <c r="CQ14" s="37">
        <v>7</v>
      </c>
      <c r="CR14" s="37">
        <v>8.5</v>
      </c>
      <c r="CS14" s="37">
        <v>8.0500000000000007</v>
      </c>
      <c r="CT14" s="37">
        <v>6.3</v>
      </c>
      <c r="CU14" s="37">
        <v>8.4</v>
      </c>
      <c r="CV14" s="37">
        <v>5.0999999999999996</v>
      </c>
      <c r="CW14" s="37">
        <v>9.57</v>
      </c>
      <c r="CX14" s="37">
        <v>8.9</v>
      </c>
      <c r="CY14" s="37">
        <v>8.9</v>
      </c>
      <c r="CZ14" s="38">
        <v>27</v>
      </c>
      <c r="DA14" s="38">
        <v>0</v>
      </c>
      <c r="DB14" s="37" t="s">
        <v>274</v>
      </c>
      <c r="DC14" s="37" t="s">
        <v>274</v>
      </c>
      <c r="DD14" s="38">
        <v>0</v>
      </c>
      <c r="DE14" s="38">
        <v>5</v>
      </c>
      <c r="DF14" s="38">
        <v>132</v>
      </c>
      <c r="DG14" s="38">
        <v>5</v>
      </c>
      <c r="DH14" s="38">
        <v>136</v>
      </c>
      <c r="DI14" s="38" t="s">
        <v>275</v>
      </c>
      <c r="DJ14" s="38"/>
      <c r="DK14" s="39">
        <v>132</v>
      </c>
      <c r="DL14" s="40">
        <v>6.86</v>
      </c>
      <c r="DM14" s="40">
        <v>2.76</v>
      </c>
      <c r="DN14" s="38">
        <v>0</v>
      </c>
    </row>
    <row r="15" spans="1:118" s="41" customFormat="1" ht="22.5" customHeight="1">
      <c r="A15" s="33">
        <v>9</v>
      </c>
      <c r="B15" s="34">
        <v>2220265398</v>
      </c>
      <c r="C15" s="35" t="s">
        <v>5</v>
      </c>
      <c r="D15" s="35" t="s">
        <v>30</v>
      </c>
      <c r="E15" s="35" t="s">
        <v>91</v>
      </c>
      <c r="F15" s="36">
        <v>35431</v>
      </c>
      <c r="G15" s="35" t="s">
        <v>95</v>
      </c>
      <c r="H15" s="37">
        <v>9</v>
      </c>
      <c r="I15" s="37">
        <v>6.5</v>
      </c>
      <c r="J15" s="37">
        <v>8.3000000000000007</v>
      </c>
      <c r="K15" s="37">
        <v>8.1999999999999993</v>
      </c>
      <c r="L15" s="37">
        <v>7.4</v>
      </c>
      <c r="M15" s="37">
        <v>9</v>
      </c>
      <c r="N15" s="37">
        <v>7.5</v>
      </c>
      <c r="O15" s="37" t="s">
        <v>274</v>
      </c>
      <c r="P15" s="37">
        <v>9</v>
      </c>
      <c r="Q15" s="37" t="s">
        <v>274</v>
      </c>
      <c r="R15" s="37" t="s">
        <v>274</v>
      </c>
      <c r="S15" s="37" t="s">
        <v>274</v>
      </c>
      <c r="T15" s="37" t="s">
        <v>274</v>
      </c>
      <c r="U15" s="37">
        <v>7.2</v>
      </c>
      <c r="V15" s="37">
        <v>9.5</v>
      </c>
      <c r="W15" s="37">
        <v>8.1999999999999993</v>
      </c>
      <c r="X15" s="37">
        <v>9.4</v>
      </c>
      <c r="Y15" s="37">
        <v>5.6</v>
      </c>
      <c r="Z15" s="37">
        <v>6.8</v>
      </c>
      <c r="AA15" s="37">
        <v>7.3</v>
      </c>
      <c r="AB15" s="37">
        <v>4.4000000000000004</v>
      </c>
      <c r="AC15" s="37">
        <v>5.3</v>
      </c>
      <c r="AD15" s="37">
        <v>6.3</v>
      </c>
      <c r="AE15" s="37">
        <v>5.8</v>
      </c>
      <c r="AF15" s="37">
        <v>6.2</v>
      </c>
      <c r="AG15" s="37">
        <v>5.5</v>
      </c>
      <c r="AH15" s="37">
        <v>6.1</v>
      </c>
      <c r="AI15" s="37">
        <v>5.7</v>
      </c>
      <c r="AJ15" s="37">
        <v>6.1</v>
      </c>
      <c r="AK15" s="37">
        <v>4.3</v>
      </c>
      <c r="AL15" s="37">
        <v>5</v>
      </c>
      <c r="AM15" s="37">
        <v>7.3</v>
      </c>
      <c r="AN15" s="37">
        <v>6.5</v>
      </c>
      <c r="AO15" s="37" t="s">
        <v>274</v>
      </c>
      <c r="AP15" s="37" t="s">
        <v>274</v>
      </c>
      <c r="AQ15" s="37" t="s">
        <v>274</v>
      </c>
      <c r="AR15" s="37" t="s">
        <v>274</v>
      </c>
      <c r="AS15" s="38">
        <v>47</v>
      </c>
      <c r="AT15" s="39">
        <v>0</v>
      </c>
      <c r="AU15" s="37">
        <v>6</v>
      </c>
      <c r="AV15" s="37">
        <v>6.5</v>
      </c>
      <c r="AW15" s="37">
        <v>9.5</v>
      </c>
      <c r="AX15" s="37" t="s">
        <v>274</v>
      </c>
      <c r="AY15" s="37" t="s">
        <v>274</v>
      </c>
      <c r="AZ15" s="37" t="s">
        <v>274</v>
      </c>
      <c r="BA15" s="37" t="s">
        <v>274</v>
      </c>
      <c r="BB15" s="37" t="s">
        <v>274</v>
      </c>
      <c r="BC15" s="37">
        <v>9</v>
      </c>
      <c r="BD15" s="37" t="s">
        <v>274</v>
      </c>
      <c r="BE15" s="37" t="s">
        <v>274</v>
      </c>
      <c r="BF15" s="37" t="s">
        <v>274</v>
      </c>
      <c r="BG15" s="37" t="s">
        <v>274</v>
      </c>
      <c r="BH15" s="37" t="s">
        <v>274</v>
      </c>
      <c r="BI15" s="37">
        <v>7</v>
      </c>
      <c r="BJ15" s="38">
        <v>5</v>
      </c>
      <c r="BK15" s="38">
        <v>0</v>
      </c>
      <c r="BL15" s="37">
        <v>6.2</v>
      </c>
      <c r="BM15" s="37">
        <v>6.6</v>
      </c>
      <c r="BN15" s="37">
        <v>6.8</v>
      </c>
      <c r="BO15" s="37">
        <v>5.5</v>
      </c>
      <c r="BP15" s="37">
        <v>7.5</v>
      </c>
      <c r="BQ15" s="37">
        <v>6.1</v>
      </c>
      <c r="BR15" s="37">
        <v>6.2</v>
      </c>
      <c r="BS15" s="37">
        <v>5.5</v>
      </c>
      <c r="BT15" s="37">
        <v>4.8</v>
      </c>
      <c r="BU15" s="37">
        <v>7.4</v>
      </c>
      <c r="BV15" s="37">
        <v>7</v>
      </c>
      <c r="BW15" s="37">
        <v>6.2</v>
      </c>
      <c r="BX15" s="37">
        <v>7.7</v>
      </c>
      <c r="BY15" s="37">
        <v>6.3</v>
      </c>
      <c r="BZ15" s="37">
        <v>6</v>
      </c>
      <c r="CA15" s="37" t="s">
        <v>274</v>
      </c>
      <c r="CB15" s="37">
        <v>8.4</v>
      </c>
      <c r="CC15" s="37">
        <v>5.8</v>
      </c>
      <c r="CD15" s="37">
        <v>6.1</v>
      </c>
      <c r="CE15" s="37">
        <v>7.2</v>
      </c>
      <c r="CF15" s="37">
        <v>9.3000000000000007</v>
      </c>
      <c r="CG15" s="38">
        <v>53</v>
      </c>
      <c r="CH15" s="38">
        <v>0</v>
      </c>
      <c r="CI15" s="37" t="s">
        <v>274</v>
      </c>
      <c r="CJ15" s="37">
        <v>8.1999999999999993</v>
      </c>
      <c r="CK15" s="37" t="s">
        <v>274</v>
      </c>
      <c r="CL15" s="37" t="s">
        <v>274</v>
      </c>
      <c r="CM15" s="37" t="s">
        <v>274</v>
      </c>
      <c r="CN15" s="37">
        <v>6.7</v>
      </c>
      <c r="CO15" s="37" t="s">
        <v>274</v>
      </c>
      <c r="CP15" s="37">
        <v>8.3000000000000007</v>
      </c>
      <c r="CQ15" s="37">
        <v>7.8</v>
      </c>
      <c r="CR15" s="37">
        <v>9.3000000000000007</v>
      </c>
      <c r="CS15" s="37">
        <v>7.75</v>
      </c>
      <c r="CT15" s="37">
        <v>7.1</v>
      </c>
      <c r="CU15" s="37">
        <v>7.2</v>
      </c>
      <c r="CV15" s="37">
        <v>4.7</v>
      </c>
      <c r="CW15" s="37">
        <v>6.1</v>
      </c>
      <c r="CX15" s="37">
        <v>8.9</v>
      </c>
      <c r="CY15" s="37">
        <v>8.4</v>
      </c>
      <c r="CZ15" s="38">
        <v>27</v>
      </c>
      <c r="DA15" s="38">
        <v>0</v>
      </c>
      <c r="DB15" s="37" t="s">
        <v>274</v>
      </c>
      <c r="DC15" s="37" t="s">
        <v>274</v>
      </c>
      <c r="DD15" s="38">
        <v>0</v>
      </c>
      <c r="DE15" s="38">
        <v>5</v>
      </c>
      <c r="DF15" s="38">
        <v>132</v>
      </c>
      <c r="DG15" s="38">
        <v>5</v>
      </c>
      <c r="DH15" s="38">
        <v>136</v>
      </c>
      <c r="DI15" s="38" t="s">
        <v>275</v>
      </c>
      <c r="DJ15" s="38"/>
      <c r="DK15" s="39">
        <v>132</v>
      </c>
      <c r="DL15" s="40">
        <v>6.97</v>
      </c>
      <c r="DM15" s="40">
        <v>2.83</v>
      </c>
      <c r="DN15" s="38">
        <v>0</v>
      </c>
    </row>
    <row r="16" spans="1:118" s="41" customFormat="1" ht="22.5" customHeight="1">
      <c r="A16" s="33">
        <v>10</v>
      </c>
      <c r="B16" s="34">
        <v>2220265411</v>
      </c>
      <c r="C16" s="35" t="s">
        <v>13</v>
      </c>
      <c r="D16" s="35" t="s">
        <v>60</v>
      </c>
      <c r="E16" s="35" t="s">
        <v>300</v>
      </c>
      <c r="F16" s="36">
        <v>36119</v>
      </c>
      <c r="G16" s="35" t="s">
        <v>95</v>
      </c>
      <c r="H16" s="37">
        <v>8.8000000000000007</v>
      </c>
      <c r="I16" s="37">
        <v>6.8</v>
      </c>
      <c r="J16" s="37">
        <v>7.9</v>
      </c>
      <c r="K16" s="37">
        <v>6.5</v>
      </c>
      <c r="L16" s="37">
        <v>7.6</v>
      </c>
      <c r="M16" s="37">
        <v>7.8</v>
      </c>
      <c r="N16" s="37">
        <v>5.8</v>
      </c>
      <c r="O16" s="37">
        <v>8.1999999999999993</v>
      </c>
      <c r="P16" s="37" t="s">
        <v>274</v>
      </c>
      <c r="Q16" s="37" t="s">
        <v>274</v>
      </c>
      <c r="R16" s="37" t="s">
        <v>274</v>
      </c>
      <c r="S16" s="37" t="s">
        <v>274</v>
      </c>
      <c r="T16" s="37" t="s">
        <v>274</v>
      </c>
      <c r="U16" s="37">
        <v>6.7</v>
      </c>
      <c r="V16" s="37">
        <v>9.1</v>
      </c>
      <c r="W16" s="37">
        <v>8.5</v>
      </c>
      <c r="X16" s="37">
        <v>9.4</v>
      </c>
      <c r="Y16" s="37">
        <v>7.5</v>
      </c>
      <c r="Z16" s="37">
        <v>7.8</v>
      </c>
      <c r="AA16" s="37">
        <v>5.2</v>
      </c>
      <c r="AB16" s="37">
        <v>8.6</v>
      </c>
      <c r="AC16" s="37">
        <v>4.5999999999999996</v>
      </c>
      <c r="AD16" s="37">
        <v>6</v>
      </c>
      <c r="AE16" s="37">
        <v>5.0999999999999996</v>
      </c>
      <c r="AF16" s="37">
        <v>5.3</v>
      </c>
      <c r="AG16" s="37">
        <v>4.2</v>
      </c>
      <c r="AH16" s="37">
        <v>5.8</v>
      </c>
      <c r="AI16" s="37">
        <v>5.2</v>
      </c>
      <c r="AJ16" s="37">
        <v>6.5</v>
      </c>
      <c r="AK16" s="37">
        <v>6</v>
      </c>
      <c r="AL16" s="37">
        <v>6.8</v>
      </c>
      <c r="AM16" s="37">
        <v>4.7</v>
      </c>
      <c r="AN16" s="37">
        <v>4</v>
      </c>
      <c r="AO16" s="37" t="s">
        <v>274</v>
      </c>
      <c r="AP16" s="37" t="s">
        <v>274</v>
      </c>
      <c r="AQ16" s="37" t="s">
        <v>274</v>
      </c>
      <c r="AR16" s="37" t="s">
        <v>274</v>
      </c>
      <c r="AS16" s="38">
        <v>47</v>
      </c>
      <c r="AT16" s="39">
        <v>0</v>
      </c>
      <c r="AU16" s="37">
        <v>5.8</v>
      </c>
      <c r="AV16" s="37">
        <v>5.7</v>
      </c>
      <c r="AW16" s="37" t="s">
        <v>274</v>
      </c>
      <c r="AX16" s="37" t="s">
        <v>274</v>
      </c>
      <c r="AY16" s="37" t="s">
        <v>274</v>
      </c>
      <c r="AZ16" s="37" t="s">
        <v>274</v>
      </c>
      <c r="BA16" s="37">
        <v>6.2</v>
      </c>
      <c r="BB16" s="37" t="s">
        <v>274</v>
      </c>
      <c r="BC16" s="37" t="s">
        <v>274</v>
      </c>
      <c r="BD16" s="37" t="s">
        <v>274</v>
      </c>
      <c r="BE16" s="37" t="s">
        <v>274</v>
      </c>
      <c r="BF16" s="37" t="s">
        <v>274</v>
      </c>
      <c r="BG16" s="37">
        <v>5.4</v>
      </c>
      <c r="BH16" s="37" t="s">
        <v>274</v>
      </c>
      <c r="BI16" s="37">
        <v>7.7</v>
      </c>
      <c r="BJ16" s="38">
        <v>5</v>
      </c>
      <c r="BK16" s="38">
        <v>0</v>
      </c>
      <c r="BL16" s="37">
        <v>6.3</v>
      </c>
      <c r="BM16" s="37">
        <v>7</v>
      </c>
      <c r="BN16" s="37">
        <v>7.3</v>
      </c>
      <c r="BO16" s="37">
        <v>7.1</v>
      </c>
      <c r="BP16" s="37">
        <v>7.2</v>
      </c>
      <c r="BQ16" s="37">
        <v>6</v>
      </c>
      <c r="BR16" s="37">
        <v>5.8</v>
      </c>
      <c r="BS16" s="37">
        <v>5.5</v>
      </c>
      <c r="BT16" s="37">
        <v>5.9</v>
      </c>
      <c r="BU16" s="37">
        <v>5</v>
      </c>
      <c r="BV16" s="37">
        <v>6.3</v>
      </c>
      <c r="BW16" s="37">
        <v>5.3</v>
      </c>
      <c r="BX16" s="37">
        <v>7.9</v>
      </c>
      <c r="BY16" s="37">
        <v>5.8</v>
      </c>
      <c r="BZ16" s="37">
        <v>5.4</v>
      </c>
      <c r="CA16" s="37" t="s">
        <v>274</v>
      </c>
      <c r="CB16" s="37">
        <v>7.8</v>
      </c>
      <c r="CC16" s="37">
        <v>7.3</v>
      </c>
      <c r="CD16" s="37">
        <v>7.7</v>
      </c>
      <c r="CE16" s="37">
        <v>7.2</v>
      </c>
      <c r="CF16" s="37">
        <v>7.2</v>
      </c>
      <c r="CG16" s="38">
        <v>53</v>
      </c>
      <c r="CH16" s="38">
        <v>0</v>
      </c>
      <c r="CI16" s="37" t="s">
        <v>274</v>
      </c>
      <c r="CJ16" s="37">
        <v>5.7</v>
      </c>
      <c r="CK16" s="37" t="s">
        <v>274</v>
      </c>
      <c r="CL16" s="37" t="s">
        <v>274</v>
      </c>
      <c r="CM16" s="37" t="s">
        <v>274</v>
      </c>
      <c r="CN16" s="37">
        <v>7.2</v>
      </c>
      <c r="CO16" s="37" t="s">
        <v>274</v>
      </c>
      <c r="CP16" s="37">
        <v>7.3</v>
      </c>
      <c r="CQ16" s="37">
        <v>8</v>
      </c>
      <c r="CR16" s="37">
        <v>7</v>
      </c>
      <c r="CS16" s="37">
        <v>7.6</v>
      </c>
      <c r="CT16" s="37">
        <v>7</v>
      </c>
      <c r="CU16" s="37">
        <v>7.8</v>
      </c>
      <c r="CV16" s="37">
        <v>7.2</v>
      </c>
      <c r="CW16" s="37">
        <v>6.4</v>
      </c>
      <c r="CX16" s="37">
        <v>9.1</v>
      </c>
      <c r="CY16" s="37">
        <v>9</v>
      </c>
      <c r="CZ16" s="38">
        <v>27</v>
      </c>
      <c r="DA16" s="38">
        <v>0</v>
      </c>
      <c r="DB16" s="37" t="s">
        <v>274</v>
      </c>
      <c r="DC16" s="37" t="s">
        <v>274</v>
      </c>
      <c r="DD16" s="38">
        <v>0</v>
      </c>
      <c r="DE16" s="38">
        <v>5</v>
      </c>
      <c r="DF16" s="38">
        <v>132</v>
      </c>
      <c r="DG16" s="38">
        <v>5</v>
      </c>
      <c r="DH16" s="38">
        <v>136</v>
      </c>
      <c r="DI16" s="38" t="s">
        <v>275</v>
      </c>
      <c r="DJ16" s="38"/>
      <c r="DK16" s="39">
        <v>132</v>
      </c>
      <c r="DL16" s="40">
        <v>6.85</v>
      </c>
      <c r="DM16" s="40">
        <v>2.76</v>
      </c>
      <c r="DN16" s="38">
        <v>0</v>
      </c>
    </row>
    <row r="17" spans="1:118" s="41" customFormat="1" ht="22.5" customHeight="1">
      <c r="A17" s="33">
        <v>11</v>
      </c>
      <c r="B17" s="34">
        <v>2220265417</v>
      </c>
      <c r="C17" s="35" t="s">
        <v>24</v>
      </c>
      <c r="D17" s="35" t="s">
        <v>301</v>
      </c>
      <c r="E17" s="35" t="s">
        <v>98</v>
      </c>
      <c r="F17" s="36">
        <v>36088</v>
      </c>
      <c r="G17" s="35" t="s">
        <v>95</v>
      </c>
      <c r="H17" s="37">
        <v>9.1</v>
      </c>
      <c r="I17" s="37">
        <v>7.5</v>
      </c>
      <c r="J17" s="37">
        <v>7.4</v>
      </c>
      <c r="K17" s="37">
        <v>5.9</v>
      </c>
      <c r="L17" s="37">
        <v>6</v>
      </c>
      <c r="M17" s="37">
        <v>6.6</v>
      </c>
      <c r="N17" s="37">
        <v>7.3</v>
      </c>
      <c r="O17" s="37">
        <v>9.1</v>
      </c>
      <c r="P17" s="37" t="s">
        <v>274</v>
      </c>
      <c r="Q17" s="37" t="s">
        <v>274</v>
      </c>
      <c r="R17" s="37" t="s">
        <v>274</v>
      </c>
      <c r="S17" s="37" t="s">
        <v>274</v>
      </c>
      <c r="T17" s="37" t="s">
        <v>274</v>
      </c>
      <c r="U17" s="37">
        <v>6</v>
      </c>
      <c r="V17" s="37">
        <v>9.1999999999999993</v>
      </c>
      <c r="W17" s="37">
        <v>8.4</v>
      </c>
      <c r="X17" s="37">
        <v>9.6</v>
      </c>
      <c r="Y17" s="37">
        <v>6.1</v>
      </c>
      <c r="Z17" s="37">
        <v>5.8</v>
      </c>
      <c r="AA17" s="37">
        <v>5.3</v>
      </c>
      <c r="AB17" s="37">
        <v>7</v>
      </c>
      <c r="AC17" s="37">
        <v>4.3</v>
      </c>
      <c r="AD17" s="37">
        <v>4.4000000000000004</v>
      </c>
      <c r="AE17" s="37">
        <v>5.0999999999999996</v>
      </c>
      <c r="AF17" s="37">
        <v>5.2</v>
      </c>
      <c r="AG17" s="37">
        <v>4.9000000000000004</v>
      </c>
      <c r="AH17" s="37">
        <v>4.9000000000000004</v>
      </c>
      <c r="AI17" s="37">
        <v>4.3</v>
      </c>
      <c r="AJ17" s="37">
        <v>5.2</v>
      </c>
      <c r="AK17" s="37">
        <v>5.2</v>
      </c>
      <c r="AL17" s="37">
        <v>6.4</v>
      </c>
      <c r="AM17" s="37">
        <v>5.0999999999999996</v>
      </c>
      <c r="AN17" s="37">
        <v>5.9</v>
      </c>
      <c r="AO17" s="37" t="s">
        <v>274</v>
      </c>
      <c r="AP17" s="37" t="s">
        <v>274</v>
      </c>
      <c r="AQ17" s="37" t="s">
        <v>274</v>
      </c>
      <c r="AR17" s="37" t="s">
        <v>274</v>
      </c>
      <c r="AS17" s="38">
        <v>47</v>
      </c>
      <c r="AT17" s="39">
        <v>0</v>
      </c>
      <c r="AU17" s="37">
        <v>7.6</v>
      </c>
      <c r="AV17" s="37">
        <v>7.2</v>
      </c>
      <c r="AW17" s="37" t="s">
        <v>274</v>
      </c>
      <c r="AX17" s="37" t="s">
        <v>274</v>
      </c>
      <c r="AY17" s="37">
        <v>4.3</v>
      </c>
      <c r="AZ17" s="37" t="s">
        <v>274</v>
      </c>
      <c r="BA17" s="37" t="s">
        <v>274</v>
      </c>
      <c r="BB17" s="37" t="s">
        <v>274</v>
      </c>
      <c r="BC17" s="37" t="s">
        <v>274</v>
      </c>
      <c r="BD17" s="37" t="s">
        <v>274</v>
      </c>
      <c r="BE17" s="37">
        <v>7.2</v>
      </c>
      <c r="BF17" s="37" t="s">
        <v>274</v>
      </c>
      <c r="BG17" s="37" t="s">
        <v>274</v>
      </c>
      <c r="BH17" s="37" t="s">
        <v>274</v>
      </c>
      <c r="BI17" s="37">
        <v>8.1999999999999993</v>
      </c>
      <c r="BJ17" s="38">
        <v>5</v>
      </c>
      <c r="BK17" s="38">
        <v>0</v>
      </c>
      <c r="BL17" s="37">
        <v>6.2</v>
      </c>
      <c r="BM17" s="37">
        <v>5.3</v>
      </c>
      <c r="BN17" s="37">
        <v>6.8</v>
      </c>
      <c r="BO17" s="37">
        <v>5.4</v>
      </c>
      <c r="BP17" s="37">
        <v>5.9</v>
      </c>
      <c r="BQ17" s="37">
        <v>7</v>
      </c>
      <c r="BR17" s="37">
        <v>5.0999999999999996</v>
      </c>
      <c r="BS17" s="37">
        <v>6.7</v>
      </c>
      <c r="BT17" s="37">
        <v>6</v>
      </c>
      <c r="BU17" s="37">
        <v>5.0999999999999996</v>
      </c>
      <c r="BV17" s="37">
        <v>4.9000000000000004</v>
      </c>
      <c r="BW17" s="37">
        <v>5.2</v>
      </c>
      <c r="BX17" s="37">
        <v>6.8</v>
      </c>
      <c r="BY17" s="37">
        <v>6.6</v>
      </c>
      <c r="BZ17" s="37">
        <v>5.6</v>
      </c>
      <c r="CA17" s="37" t="s">
        <v>274</v>
      </c>
      <c r="CB17" s="37">
        <v>8.3000000000000007</v>
      </c>
      <c r="CC17" s="37">
        <v>7.3</v>
      </c>
      <c r="CD17" s="37">
        <v>5.3</v>
      </c>
      <c r="CE17" s="37">
        <v>8.6</v>
      </c>
      <c r="CF17" s="37">
        <v>8.8000000000000007</v>
      </c>
      <c r="CG17" s="38">
        <v>53</v>
      </c>
      <c r="CH17" s="38">
        <v>0</v>
      </c>
      <c r="CI17" s="37" t="s">
        <v>274</v>
      </c>
      <c r="CJ17" s="37">
        <v>5.8</v>
      </c>
      <c r="CK17" s="37" t="s">
        <v>274</v>
      </c>
      <c r="CL17" s="37" t="s">
        <v>274</v>
      </c>
      <c r="CM17" s="37" t="s">
        <v>274</v>
      </c>
      <c r="CN17" s="37">
        <v>6.2</v>
      </c>
      <c r="CO17" s="37" t="s">
        <v>274</v>
      </c>
      <c r="CP17" s="37">
        <v>7.6</v>
      </c>
      <c r="CQ17" s="37">
        <v>6.8</v>
      </c>
      <c r="CR17" s="37">
        <v>7.6</v>
      </c>
      <c r="CS17" s="37">
        <v>6.5</v>
      </c>
      <c r="CT17" s="37">
        <v>6.7</v>
      </c>
      <c r="CU17" s="37">
        <v>8</v>
      </c>
      <c r="CV17" s="37">
        <v>5.4</v>
      </c>
      <c r="CW17" s="37">
        <v>6.87</v>
      </c>
      <c r="CX17" s="37">
        <v>8.9</v>
      </c>
      <c r="CY17" s="37">
        <v>9.3000000000000007</v>
      </c>
      <c r="CZ17" s="38">
        <v>27</v>
      </c>
      <c r="DA17" s="38">
        <v>0</v>
      </c>
      <c r="DB17" s="37" t="s">
        <v>274</v>
      </c>
      <c r="DC17" s="37" t="s">
        <v>274</v>
      </c>
      <c r="DD17" s="38">
        <v>0</v>
      </c>
      <c r="DE17" s="38">
        <v>5</v>
      </c>
      <c r="DF17" s="38">
        <v>132</v>
      </c>
      <c r="DG17" s="38">
        <v>5</v>
      </c>
      <c r="DH17" s="38">
        <v>136</v>
      </c>
      <c r="DI17" s="38" t="s">
        <v>275</v>
      </c>
      <c r="DJ17" s="38"/>
      <c r="DK17" s="39">
        <v>132</v>
      </c>
      <c r="DL17" s="40">
        <v>6.52</v>
      </c>
      <c r="DM17" s="40">
        <v>2.52</v>
      </c>
      <c r="DN17" s="38">
        <v>0</v>
      </c>
    </row>
    <row r="18" spans="1:118" s="41" customFormat="1" ht="22.5" customHeight="1">
      <c r="A18" s="33">
        <v>12</v>
      </c>
      <c r="B18" s="34">
        <v>2220265415</v>
      </c>
      <c r="C18" s="35" t="s">
        <v>302</v>
      </c>
      <c r="D18" s="35" t="s">
        <v>63</v>
      </c>
      <c r="E18" s="35" t="s">
        <v>98</v>
      </c>
      <c r="F18" s="36">
        <v>35873</v>
      </c>
      <c r="G18" s="35" t="s">
        <v>95</v>
      </c>
      <c r="H18" s="37">
        <v>8.5</v>
      </c>
      <c r="I18" s="37">
        <v>8.6</v>
      </c>
      <c r="J18" s="37">
        <v>7.6</v>
      </c>
      <c r="K18" s="37">
        <v>7.5</v>
      </c>
      <c r="L18" s="37">
        <v>6.3</v>
      </c>
      <c r="M18" s="37">
        <v>5.0999999999999996</v>
      </c>
      <c r="N18" s="37">
        <v>5.8</v>
      </c>
      <c r="O18" s="37">
        <v>8.6</v>
      </c>
      <c r="P18" s="37" t="s">
        <v>274</v>
      </c>
      <c r="Q18" s="37" t="s">
        <v>274</v>
      </c>
      <c r="R18" s="37" t="s">
        <v>274</v>
      </c>
      <c r="S18" s="37" t="s">
        <v>274</v>
      </c>
      <c r="T18" s="37" t="s">
        <v>274</v>
      </c>
      <c r="U18" s="37">
        <v>7</v>
      </c>
      <c r="V18" s="37">
        <v>6.6</v>
      </c>
      <c r="W18" s="37">
        <v>8.3000000000000007</v>
      </c>
      <c r="X18" s="37">
        <v>9.1</v>
      </c>
      <c r="Y18" s="37">
        <v>5.5</v>
      </c>
      <c r="Z18" s="37">
        <v>6.3</v>
      </c>
      <c r="AA18" s="37">
        <v>5.4</v>
      </c>
      <c r="AB18" s="37">
        <v>7.2</v>
      </c>
      <c r="AC18" s="37">
        <v>6.4</v>
      </c>
      <c r="AD18" s="37">
        <v>6.1</v>
      </c>
      <c r="AE18" s="37">
        <v>5.8</v>
      </c>
      <c r="AF18" s="37">
        <v>8.5</v>
      </c>
      <c r="AG18" s="37">
        <v>7.2</v>
      </c>
      <c r="AH18" s="37">
        <v>6</v>
      </c>
      <c r="AI18" s="37">
        <v>5.3</v>
      </c>
      <c r="AJ18" s="37">
        <v>7.5</v>
      </c>
      <c r="AK18" s="37">
        <v>7.4</v>
      </c>
      <c r="AL18" s="37">
        <v>7.4</v>
      </c>
      <c r="AM18" s="37">
        <v>7.5</v>
      </c>
      <c r="AN18" s="37">
        <v>7.5</v>
      </c>
      <c r="AO18" s="37" t="s">
        <v>274</v>
      </c>
      <c r="AP18" s="37" t="s">
        <v>274</v>
      </c>
      <c r="AQ18" s="37" t="s">
        <v>274</v>
      </c>
      <c r="AR18" s="37" t="s">
        <v>274</v>
      </c>
      <c r="AS18" s="38">
        <v>47</v>
      </c>
      <c r="AT18" s="39">
        <v>0</v>
      </c>
      <c r="AU18" s="37">
        <v>6.8</v>
      </c>
      <c r="AV18" s="37">
        <v>5.2</v>
      </c>
      <c r="AW18" s="37" t="s">
        <v>274</v>
      </c>
      <c r="AX18" s="37" t="s">
        <v>274</v>
      </c>
      <c r="AY18" s="37" t="s">
        <v>274</v>
      </c>
      <c r="AZ18" s="37" t="s">
        <v>274</v>
      </c>
      <c r="BA18" s="37">
        <v>4.8</v>
      </c>
      <c r="BB18" s="37" t="s">
        <v>274</v>
      </c>
      <c r="BC18" s="37" t="s">
        <v>274</v>
      </c>
      <c r="BD18" s="37" t="s">
        <v>274</v>
      </c>
      <c r="BE18" s="37" t="s">
        <v>274</v>
      </c>
      <c r="BF18" s="37" t="s">
        <v>274</v>
      </c>
      <c r="BG18" s="37">
        <v>7</v>
      </c>
      <c r="BH18" s="37" t="s">
        <v>274</v>
      </c>
      <c r="BI18" s="37">
        <v>6.8</v>
      </c>
      <c r="BJ18" s="38">
        <v>5</v>
      </c>
      <c r="BK18" s="38">
        <v>0</v>
      </c>
      <c r="BL18" s="37">
        <v>6.5</v>
      </c>
      <c r="BM18" s="37">
        <v>5.2</v>
      </c>
      <c r="BN18" s="37">
        <v>7.8</v>
      </c>
      <c r="BO18" s="37">
        <v>8.1999999999999993</v>
      </c>
      <c r="BP18" s="37">
        <v>7.6</v>
      </c>
      <c r="BQ18" s="37">
        <v>5.8</v>
      </c>
      <c r="BR18" s="37">
        <v>6</v>
      </c>
      <c r="BS18" s="37">
        <v>6.8</v>
      </c>
      <c r="BT18" s="37">
        <v>6.1</v>
      </c>
      <c r="BU18" s="37">
        <v>6.1</v>
      </c>
      <c r="BV18" s="37">
        <v>7.6</v>
      </c>
      <c r="BW18" s="37">
        <v>4.9000000000000004</v>
      </c>
      <c r="BX18" s="37">
        <v>7.5</v>
      </c>
      <c r="BY18" s="37">
        <v>6</v>
      </c>
      <c r="BZ18" s="37">
        <v>6.6</v>
      </c>
      <c r="CA18" s="37" t="s">
        <v>274</v>
      </c>
      <c r="CB18" s="37">
        <v>8.1999999999999993</v>
      </c>
      <c r="CC18" s="37">
        <v>7.2</v>
      </c>
      <c r="CD18" s="37">
        <v>5.6</v>
      </c>
      <c r="CE18" s="37">
        <v>7</v>
      </c>
      <c r="CF18" s="37">
        <v>7.4</v>
      </c>
      <c r="CG18" s="38">
        <v>53</v>
      </c>
      <c r="CH18" s="38">
        <v>0</v>
      </c>
      <c r="CI18" s="37" t="s">
        <v>274</v>
      </c>
      <c r="CJ18" s="37">
        <v>6.5</v>
      </c>
      <c r="CK18" s="37" t="s">
        <v>274</v>
      </c>
      <c r="CL18" s="37" t="s">
        <v>274</v>
      </c>
      <c r="CM18" s="37" t="s">
        <v>274</v>
      </c>
      <c r="CN18" s="37">
        <v>6.3</v>
      </c>
      <c r="CO18" s="37" t="s">
        <v>274</v>
      </c>
      <c r="CP18" s="37">
        <v>8.6</v>
      </c>
      <c r="CQ18" s="37">
        <v>5.6</v>
      </c>
      <c r="CR18" s="37">
        <v>7.2</v>
      </c>
      <c r="CS18" s="37">
        <v>7.1</v>
      </c>
      <c r="CT18" s="37">
        <v>7.1</v>
      </c>
      <c r="CU18" s="37">
        <v>8.1</v>
      </c>
      <c r="CV18" s="37">
        <v>4.5</v>
      </c>
      <c r="CW18" s="37">
        <v>8.4700000000000006</v>
      </c>
      <c r="CX18" s="37">
        <v>8.8000000000000007</v>
      </c>
      <c r="CY18" s="37">
        <v>7.8</v>
      </c>
      <c r="CZ18" s="38">
        <v>27</v>
      </c>
      <c r="DA18" s="38">
        <v>0</v>
      </c>
      <c r="DB18" s="37" t="s">
        <v>274</v>
      </c>
      <c r="DC18" s="37" t="s">
        <v>274</v>
      </c>
      <c r="DD18" s="38">
        <v>0</v>
      </c>
      <c r="DE18" s="38">
        <v>5</v>
      </c>
      <c r="DF18" s="38">
        <v>132</v>
      </c>
      <c r="DG18" s="38">
        <v>5</v>
      </c>
      <c r="DH18" s="38">
        <v>136</v>
      </c>
      <c r="DI18" s="38" t="s">
        <v>275</v>
      </c>
      <c r="DJ18" s="38"/>
      <c r="DK18" s="39">
        <v>132</v>
      </c>
      <c r="DL18" s="40">
        <v>6.85</v>
      </c>
      <c r="DM18" s="40">
        <v>2.8</v>
      </c>
      <c r="DN18" s="38">
        <v>0</v>
      </c>
    </row>
    <row r="19" spans="1:118" s="41" customFormat="1" ht="22.5" customHeight="1">
      <c r="A19" s="33">
        <v>13</v>
      </c>
      <c r="B19" s="34">
        <v>2220265416</v>
      </c>
      <c r="C19" s="35" t="s">
        <v>9</v>
      </c>
      <c r="D19" s="35" t="s">
        <v>303</v>
      </c>
      <c r="E19" s="35" t="s">
        <v>98</v>
      </c>
      <c r="F19" s="36">
        <v>36023</v>
      </c>
      <c r="G19" s="35" t="s">
        <v>95</v>
      </c>
      <c r="H19" s="37">
        <v>9.1</v>
      </c>
      <c r="I19" s="37">
        <v>7.7</v>
      </c>
      <c r="J19" s="37">
        <v>7.7</v>
      </c>
      <c r="K19" s="37">
        <v>6.6</v>
      </c>
      <c r="L19" s="37">
        <v>6.7</v>
      </c>
      <c r="M19" s="37">
        <v>4.3</v>
      </c>
      <c r="N19" s="37">
        <v>5.7</v>
      </c>
      <c r="O19" s="37">
        <v>9.1</v>
      </c>
      <c r="P19" s="37" t="s">
        <v>274</v>
      </c>
      <c r="Q19" s="37" t="s">
        <v>274</v>
      </c>
      <c r="R19" s="37" t="s">
        <v>274</v>
      </c>
      <c r="S19" s="37" t="s">
        <v>274</v>
      </c>
      <c r="T19" s="37" t="s">
        <v>274</v>
      </c>
      <c r="U19" s="37">
        <v>7.9</v>
      </c>
      <c r="V19" s="37">
        <v>9.5</v>
      </c>
      <c r="W19" s="37">
        <v>8.6999999999999993</v>
      </c>
      <c r="X19" s="37">
        <v>9.4</v>
      </c>
      <c r="Y19" s="37">
        <v>6.1</v>
      </c>
      <c r="Z19" s="37">
        <v>5.8</v>
      </c>
      <c r="AA19" s="37">
        <v>5.9</v>
      </c>
      <c r="AB19" s="37">
        <v>8.6</v>
      </c>
      <c r="AC19" s="37">
        <v>5.2</v>
      </c>
      <c r="AD19" s="37">
        <v>4.9000000000000004</v>
      </c>
      <c r="AE19" s="37">
        <v>5.4</v>
      </c>
      <c r="AF19" s="37">
        <v>5.2</v>
      </c>
      <c r="AG19" s="37">
        <v>5.4</v>
      </c>
      <c r="AH19" s="37">
        <v>5.5</v>
      </c>
      <c r="AI19" s="37">
        <v>4.4000000000000004</v>
      </c>
      <c r="AJ19" s="37">
        <v>6.2</v>
      </c>
      <c r="AK19" s="37">
        <v>5.2</v>
      </c>
      <c r="AL19" s="37">
        <v>4.5999999999999996</v>
      </c>
      <c r="AM19" s="37">
        <v>5.7</v>
      </c>
      <c r="AN19" s="37">
        <v>6.2</v>
      </c>
      <c r="AO19" s="37" t="s">
        <v>274</v>
      </c>
      <c r="AP19" s="37" t="s">
        <v>274</v>
      </c>
      <c r="AQ19" s="37" t="s">
        <v>274</v>
      </c>
      <c r="AR19" s="37" t="s">
        <v>274</v>
      </c>
      <c r="AS19" s="38">
        <v>47</v>
      </c>
      <c r="AT19" s="39">
        <v>0</v>
      </c>
      <c r="AU19" s="37">
        <v>5.7</v>
      </c>
      <c r="AV19" s="37">
        <v>8.6999999999999993</v>
      </c>
      <c r="AW19" s="37" t="s">
        <v>274</v>
      </c>
      <c r="AX19" s="37" t="s">
        <v>274</v>
      </c>
      <c r="AY19" s="37" t="s">
        <v>274</v>
      </c>
      <c r="AZ19" s="37" t="s">
        <v>274</v>
      </c>
      <c r="BA19" s="37" t="s">
        <v>274</v>
      </c>
      <c r="BB19" s="37">
        <v>7.6</v>
      </c>
      <c r="BC19" s="37" t="s">
        <v>274</v>
      </c>
      <c r="BD19" s="37" t="s">
        <v>274</v>
      </c>
      <c r="BE19" s="37" t="s">
        <v>274</v>
      </c>
      <c r="BF19" s="37" t="s">
        <v>274</v>
      </c>
      <c r="BG19" s="37" t="s">
        <v>274</v>
      </c>
      <c r="BH19" s="37">
        <v>6.6</v>
      </c>
      <c r="BI19" s="37">
        <v>7.3</v>
      </c>
      <c r="BJ19" s="38">
        <v>5</v>
      </c>
      <c r="BK19" s="38">
        <v>0</v>
      </c>
      <c r="BL19" s="37">
        <v>4.4000000000000004</v>
      </c>
      <c r="BM19" s="37">
        <v>5.2</v>
      </c>
      <c r="BN19" s="37">
        <v>7.6</v>
      </c>
      <c r="BO19" s="37">
        <v>5.5</v>
      </c>
      <c r="BP19" s="37">
        <v>5.6</v>
      </c>
      <c r="BQ19" s="37">
        <v>5.9</v>
      </c>
      <c r="BR19" s="37">
        <v>5.8</v>
      </c>
      <c r="BS19" s="37">
        <v>5.3</v>
      </c>
      <c r="BT19" s="37">
        <v>6.3</v>
      </c>
      <c r="BU19" s="37">
        <v>4.8</v>
      </c>
      <c r="BV19" s="37">
        <v>6.4</v>
      </c>
      <c r="BW19" s="37">
        <v>6.1</v>
      </c>
      <c r="BX19" s="37">
        <v>8</v>
      </c>
      <c r="BY19" s="37">
        <v>6</v>
      </c>
      <c r="BZ19" s="37">
        <v>5.2</v>
      </c>
      <c r="CA19" s="37" t="s">
        <v>274</v>
      </c>
      <c r="CB19" s="37">
        <v>5.9</v>
      </c>
      <c r="CC19" s="37">
        <v>7.3</v>
      </c>
      <c r="CD19" s="37">
        <v>6.3</v>
      </c>
      <c r="CE19" s="37">
        <v>6</v>
      </c>
      <c r="CF19" s="37">
        <v>8.1999999999999993</v>
      </c>
      <c r="CG19" s="38">
        <v>53</v>
      </c>
      <c r="CH19" s="38">
        <v>0</v>
      </c>
      <c r="CI19" s="37" t="s">
        <v>274</v>
      </c>
      <c r="CJ19" s="37">
        <v>4.9000000000000004</v>
      </c>
      <c r="CK19" s="37" t="s">
        <v>274</v>
      </c>
      <c r="CL19" s="37" t="s">
        <v>274</v>
      </c>
      <c r="CM19" s="37" t="s">
        <v>274</v>
      </c>
      <c r="CN19" s="37">
        <v>6.5</v>
      </c>
      <c r="CO19" s="37" t="s">
        <v>274</v>
      </c>
      <c r="CP19" s="37">
        <v>7.5</v>
      </c>
      <c r="CQ19" s="37">
        <v>7.3</v>
      </c>
      <c r="CR19" s="37">
        <v>9.1</v>
      </c>
      <c r="CS19" s="37">
        <v>6.9</v>
      </c>
      <c r="CT19" s="37">
        <v>7.2</v>
      </c>
      <c r="CU19" s="37">
        <v>7.6</v>
      </c>
      <c r="CV19" s="37">
        <v>5.3</v>
      </c>
      <c r="CW19" s="37">
        <v>6.27</v>
      </c>
      <c r="CX19" s="37">
        <v>8.9</v>
      </c>
      <c r="CY19" s="37">
        <v>9.1</v>
      </c>
      <c r="CZ19" s="38">
        <v>27</v>
      </c>
      <c r="DA19" s="38">
        <v>0</v>
      </c>
      <c r="DB19" s="37" t="s">
        <v>274</v>
      </c>
      <c r="DC19" s="37" t="s">
        <v>274</v>
      </c>
      <c r="DD19" s="38">
        <v>0</v>
      </c>
      <c r="DE19" s="38">
        <v>5</v>
      </c>
      <c r="DF19" s="38">
        <v>132</v>
      </c>
      <c r="DG19" s="38">
        <v>5</v>
      </c>
      <c r="DH19" s="38">
        <v>136</v>
      </c>
      <c r="DI19" s="38" t="s">
        <v>275</v>
      </c>
      <c r="DJ19" s="38"/>
      <c r="DK19" s="39">
        <v>132</v>
      </c>
      <c r="DL19" s="40">
        <v>6.48</v>
      </c>
      <c r="DM19" s="40">
        <v>2.4900000000000002</v>
      </c>
      <c r="DN19" s="38">
        <v>0</v>
      </c>
    </row>
    <row r="20" spans="1:118" s="41" customFormat="1" ht="22.5" customHeight="1">
      <c r="A20" s="33">
        <v>14</v>
      </c>
      <c r="B20" s="34">
        <v>2221265418</v>
      </c>
      <c r="C20" s="35" t="s">
        <v>6</v>
      </c>
      <c r="D20" s="35" t="s">
        <v>55</v>
      </c>
      <c r="E20" s="35" t="s">
        <v>304</v>
      </c>
      <c r="F20" s="36">
        <v>35459</v>
      </c>
      <c r="G20" s="35" t="s">
        <v>114</v>
      </c>
      <c r="H20" s="37">
        <v>8.5</v>
      </c>
      <c r="I20" s="37">
        <v>7.2</v>
      </c>
      <c r="J20" s="37">
        <v>7.9</v>
      </c>
      <c r="K20" s="37">
        <v>7.5</v>
      </c>
      <c r="L20" s="37">
        <v>6.7</v>
      </c>
      <c r="M20" s="37">
        <v>4.2</v>
      </c>
      <c r="N20" s="37">
        <v>5.0999999999999996</v>
      </c>
      <c r="O20" s="37">
        <v>8.6</v>
      </c>
      <c r="P20" s="37" t="s">
        <v>274</v>
      </c>
      <c r="Q20" s="37" t="s">
        <v>274</v>
      </c>
      <c r="R20" s="37" t="s">
        <v>274</v>
      </c>
      <c r="S20" s="37" t="s">
        <v>274</v>
      </c>
      <c r="T20" s="37" t="s">
        <v>274</v>
      </c>
      <c r="U20" s="37">
        <v>7.7</v>
      </c>
      <c r="V20" s="37">
        <v>5.4</v>
      </c>
      <c r="W20" s="37">
        <v>8.3000000000000007</v>
      </c>
      <c r="X20" s="37">
        <v>9</v>
      </c>
      <c r="Y20" s="37">
        <v>5.3</v>
      </c>
      <c r="Z20" s="37">
        <v>4.5999999999999996</v>
      </c>
      <c r="AA20" s="37">
        <v>5.5</v>
      </c>
      <c r="AB20" s="37">
        <v>4.8</v>
      </c>
      <c r="AC20" s="37">
        <v>5.7</v>
      </c>
      <c r="AD20" s="37">
        <v>5</v>
      </c>
      <c r="AE20" s="37">
        <v>6.4</v>
      </c>
      <c r="AF20" s="37">
        <v>7.2</v>
      </c>
      <c r="AG20" s="37">
        <v>5.6</v>
      </c>
      <c r="AH20" s="37">
        <v>4.8</v>
      </c>
      <c r="AI20" s="37">
        <v>4.7</v>
      </c>
      <c r="AJ20" s="37">
        <v>7.4</v>
      </c>
      <c r="AK20" s="37">
        <v>4.8</v>
      </c>
      <c r="AL20" s="37">
        <v>5.8</v>
      </c>
      <c r="AM20" s="37">
        <v>5.7</v>
      </c>
      <c r="AN20" s="37">
        <v>8.6</v>
      </c>
      <c r="AO20" s="37" t="s">
        <v>274</v>
      </c>
      <c r="AP20" s="37" t="s">
        <v>274</v>
      </c>
      <c r="AQ20" s="37" t="s">
        <v>274</v>
      </c>
      <c r="AR20" s="37" t="s">
        <v>274</v>
      </c>
      <c r="AS20" s="38">
        <v>47</v>
      </c>
      <c r="AT20" s="39">
        <v>0</v>
      </c>
      <c r="AU20" s="37">
        <v>6.4</v>
      </c>
      <c r="AV20" s="37">
        <v>6.1</v>
      </c>
      <c r="AW20" s="37">
        <v>5.6</v>
      </c>
      <c r="AX20" s="37" t="s">
        <v>274</v>
      </c>
      <c r="AY20" s="37" t="s">
        <v>274</v>
      </c>
      <c r="AZ20" s="37" t="s">
        <v>274</v>
      </c>
      <c r="BA20" s="37" t="s">
        <v>274</v>
      </c>
      <c r="BB20" s="37" t="s">
        <v>274</v>
      </c>
      <c r="BC20" s="37">
        <v>7.5</v>
      </c>
      <c r="BD20" s="37" t="s">
        <v>274</v>
      </c>
      <c r="BE20" s="37" t="s">
        <v>274</v>
      </c>
      <c r="BF20" s="37" t="s">
        <v>274</v>
      </c>
      <c r="BG20" s="37" t="s">
        <v>274</v>
      </c>
      <c r="BH20" s="37" t="s">
        <v>274</v>
      </c>
      <c r="BI20" s="37">
        <v>5.2</v>
      </c>
      <c r="BJ20" s="38">
        <v>5</v>
      </c>
      <c r="BK20" s="38">
        <v>0</v>
      </c>
      <c r="BL20" s="37">
        <v>6.1</v>
      </c>
      <c r="BM20" s="37">
        <v>4.5</v>
      </c>
      <c r="BN20" s="37">
        <v>6.9</v>
      </c>
      <c r="BO20" s="37">
        <v>4.2</v>
      </c>
      <c r="BP20" s="37">
        <v>5.5</v>
      </c>
      <c r="BQ20" s="37">
        <v>4.5</v>
      </c>
      <c r="BR20" s="37">
        <v>4.2</v>
      </c>
      <c r="BS20" s="37">
        <v>4.7</v>
      </c>
      <c r="BT20" s="37">
        <v>4.5</v>
      </c>
      <c r="BU20" s="37">
        <v>5.2</v>
      </c>
      <c r="BV20" s="37">
        <v>5.5</v>
      </c>
      <c r="BW20" s="37">
        <v>4.8</v>
      </c>
      <c r="BX20" s="37">
        <v>7.1</v>
      </c>
      <c r="BY20" s="37">
        <v>5.9</v>
      </c>
      <c r="BZ20" s="37">
        <v>5.2</v>
      </c>
      <c r="CA20" s="37" t="s">
        <v>274</v>
      </c>
      <c r="CB20" s="37">
        <v>7.1</v>
      </c>
      <c r="CC20" s="37">
        <v>5.8</v>
      </c>
      <c r="CD20" s="37">
        <v>4.4000000000000004</v>
      </c>
      <c r="CE20" s="37">
        <v>7.7</v>
      </c>
      <c r="CF20" s="37">
        <v>6.2</v>
      </c>
      <c r="CG20" s="38">
        <v>53</v>
      </c>
      <c r="CH20" s="38">
        <v>0</v>
      </c>
      <c r="CI20" s="37" t="s">
        <v>274</v>
      </c>
      <c r="CJ20" s="37">
        <v>5</v>
      </c>
      <c r="CK20" s="37" t="s">
        <v>274</v>
      </c>
      <c r="CL20" s="37" t="s">
        <v>274</v>
      </c>
      <c r="CM20" s="37" t="s">
        <v>274</v>
      </c>
      <c r="CN20" s="37">
        <v>5.6</v>
      </c>
      <c r="CO20" s="37" t="s">
        <v>274</v>
      </c>
      <c r="CP20" s="37">
        <v>8</v>
      </c>
      <c r="CQ20" s="37">
        <v>6.9</v>
      </c>
      <c r="CR20" s="37">
        <v>6.7</v>
      </c>
      <c r="CS20" s="37">
        <v>8.15</v>
      </c>
      <c r="CT20" s="37">
        <v>6.9</v>
      </c>
      <c r="CU20" s="37">
        <v>6.1</v>
      </c>
      <c r="CV20" s="37">
        <v>5.4</v>
      </c>
      <c r="CW20" s="37">
        <v>6.03</v>
      </c>
      <c r="CX20" s="37">
        <v>8.6</v>
      </c>
      <c r="CY20" s="37">
        <v>8.3000000000000007</v>
      </c>
      <c r="CZ20" s="38">
        <v>27</v>
      </c>
      <c r="DA20" s="38">
        <v>0</v>
      </c>
      <c r="DB20" s="37" t="s">
        <v>274</v>
      </c>
      <c r="DC20" s="37" t="s">
        <v>274</v>
      </c>
      <c r="DD20" s="38">
        <v>0</v>
      </c>
      <c r="DE20" s="38">
        <v>5</v>
      </c>
      <c r="DF20" s="38">
        <v>132</v>
      </c>
      <c r="DG20" s="38">
        <v>5</v>
      </c>
      <c r="DH20" s="38">
        <v>136</v>
      </c>
      <c r="DI20" s="38" t="s">
        <v>275</v>
      </c>
      <c r="DJ20" s="38"/>
      <c r="DK20" s="39">
        <v>132</v>
      </c>
      <c r="DL20" s="40">
        <v>6.05</v>
      </c>
      <c r="DM20" s="40">
        <v>2.29</v>
      </c>
      <c r="DN20" s="38">
        <v>0</v>
      </c>
    </row>
    <row r="21" spans="1:118" s="41" customFormat="1" ht="22.5" customHeight="1">
      <c r="A21" s="33">
        <v>15</v>
      </c>
      <c r="B21" s="34">
        <v>2220265429</v>
      </c>
      <c r="C21" s="35" t="s">
        <v>8</v>
      </c>
      <c r="D21" s="35" t="s">
        <v>40</v>
      </c>
      <c r="E21" s="35" t="s">
        <v>103</v>
      </c>
      <c r="F21" s="36">
        <v>35828</v>
      </c>
      <c r="G21" s="35" t="s">
        <v>95</v>
      </c>
      <c r="H21" s="37">
        <v>7.7</v>
      </c>
      <c r="I21" s="37">
        <v>8.3000000000000007</v>
      </c>
      <c r="J21" s="37">
        <v>8.3000000000000007</v>
      </c>
      <c r="K21" s="37">
        <v>6.7</v>
      </c>
      <c r="L21" s="37">
        <v>7.6</v>
      </c>
      <c r="M21" s="37">
        <v>5.2</v>
      </c>
      <c r="N21" s="37">
        <v>6</v>
      </c>
      <c r="O21" s="37" t="s">
        <v>274</v>
      </c>
      <c r="P21" s="37">
        <v>7.6</v>
      </c>
      <c r="Q21" s="37" t="s">
        <v>274</v>
      </c>
      <c r="R21" s="37" t="s">
        <v>274</v>
      </c>
      <c r="S21" s="37" t="s">
        <v>274</v>
      </c>
      <c r="T21" s="37">
        <v>7.9</v>
      </c>
      <c r="U21" s="37">
        <v>6.1</v>
      </c>
      <c r="V21" s="37" t="s">
        <v>274</v>
      </c>
      <c r="W21" s="37">
        <v>5.7</v>
      </c>
      <c r="X21" s="37">
        <v>8.5</v>
      </c>
      <c r="Y21" s="37">
        <v>8.1999999999999993</v>
      </c>
      <c r="Z21" s="37">
        <v>6.5</v>
      </c>
      <c r="AA21" s="37">
        <v>6.3</v>
      </c>
      <c r="AB21" s="37">
        <v>7.9</v>
      </c>
      <c r="AC21" s="37">
        <v>7.6</v>
      </c>
      <c r="AD21" s="37">
        <v>6.4</v>
      </c>
      <c r="AE21" s="37">
        <v>9</v>
      </c>
      <c r="AF21" s="37">
        <v>8.9</v>
      </c>
      <c r="AG21" s="37">
        <v>5.7</v>
      </c>
      <c r="AH21" s="37">
        <v>6.8</v>
      </c>
      <c r="AI21" s="37">
        <v>6.2</v>
      </c>
      <c r="AJ21" s="37">
        <v>8.5</v>
      </c>
      <c r="AK21" s="37">
        <v>7.3</v>
      </c>
      <c r="AL21" s="37">
        <v>6.8</v>
      </c>
      <c r="AM21" s="37">
        <v>7.5</v>
      </c>
      <c r="AN21" s="37">
        <v>8.1999999999999993</v>
      </c>
      <c r="AO21" s="37" t="s">
        <v>274</v>
      </c>
      <c r="AP21" s="37" t="s">
        <v>274</v>
      </c>
      <c r="AQ21" s="37" t="s">
        <v>274</v>
      </c>
      <c r="AR21" s="37" t="s">
        <v>274</v>
      </c>
      <c r="AS21" s="38">
        <v>47</v>
      </c>
      <c r="AT21" s="39">
        <v>0</v>
      </c>
      <c r="AU21" s="37">
        <v>5.5</v>
      </c>
      <c r="AV21" s="37">
        <v>7.7</v>
      </c>
      <c r="AW21" s="37" t="s">
        <v>274</v>
      </c>
      <c r="AX21" s="37" t="s">
        <v>274</v>
      </c>
      <c r="AY21" s="37">
        <v>7.7</v>
      </c>
      <c r="AZ21" s="37" t="s">
        <v>274</v>
      </c>
      <c r="BA21" s="37" t="s">
        <v>274</v>
      </c>
      <c r="BB21" s="37" t="s">
        <v>274</v>
      </c>
      <c r="BC21" s="37" t="s">
        <v>274</v>
      </c>
      <c r="BD21" s="37" t="s">
        <v>274</v>
      </c>
      <c r="BE21" s="37">
        <v>9.1</v>
      </c>
      <c r="BF21" s="37" t="s">
        <v>274</v>
      </c>
      <c r="BG21" s="37" t="s">
        <v>274</v>
      </c>
      <c r="BH21" s="37" t="s">
        <v>274</v>
      </c>
      <c r="BI21" s="37">
        <v>7.9</v>
      </c>
      <c r="BJ21" s="38">
        <v>5</v>
      </c>
      <c r="BK21" s="38">
        <v>0</v>
      </c>
      <c r="BL21" s="37">
        <v>5.3</v>
      </c>
      <c r="BM21" s="37">
        <v>6.3</v>
      </c>
      <c r="BN21" s="37">
        <v>5.9</v>
      </c>
      <c r="BO21" s="37">
        <v>6</v>
      </c>
      <c r="BP21" s="37">
        <v>7</v>
      </c>
      <c r="BQ21" s="37">
        <v>5.3</v>
      </c>
      <c r="BR21" s="37">
        <v>7.1</v>
      </c>
      <c r="BS21" s="37">
        <v>7.3</v>
      </c>
      <c r="BT21" s="37">
        <v>6.5</v>
      </c>
      <c r="BU21" s="37">
        <v>5.5</v>
      </c>
      <c r="BV21" s="37">
        <v>6.5</v>
      </c>
      <c r="BW21" s="37">
        <v>5.5</v>
      </c>
      <c r="BX21" s="37">
        <v>6.7</v>
      </c>
      <c r="BY21" s="37">
        <v>5</v>
      </c>
      <c r="BZ21" s="37">
        <v>6</v>
      </c>
      <c r="CA21" s="37" t="s">
        <v>274</v>
      </c>
      <c r="CB21" s="37">
        <v>6.9</v>
      </c>
      <c r="CC21" s="37">
        <v>6</v>
      </c>
      <c r="CD21" s="37">
        <v>6.1</v>
      </c>
      <c r="CE21" s="37">
        <v>7.8</v>
      </c>
      <c r="CF21" s="37">
        <v>9.1</v>
      </c>
      <c r="CG21" s="38">
        <v>53</v>
      </c>
      <c r="CH21" s="38">
        <v>0</v>
      </c>
      <c r="CI21" s="37" t="s">
        <v>274</v>
      </c>
      <c r="CJ21" s="37">
        <v>5.8</v>
      </c>
      <c r="CK21" s="37" t="s">
        <v>274</v>
      </c>
      <c r="CL21" s="37" t="s">
        <v>274</v>
      </c>
      <c r="CM21" s="37" t="s">
        <v>274</v>
      </c>
      <c r="CN21" s="37">
        <v>5.8</v>
      </c>
      <c r="CO21" s="37" t="s">
        <v>274</v>
      </c>
      <c r="CP21" s="37">
        <v>5.7</v>
      </c>
      <c r="CQ21" s="37">
        <v>5.5</v>
      </c>
      <c r="CR21" s="37">
        <v>6.5</v>
      </c>
      <c r="CS21" s="37">
        <v>6.75</v>
      </c>
      <c r="CT21" s="37">
        <v>5.6</v>
      </c>
      <c r="CU21" s="37">
        <v>7</v>
      </c>
      <c r="CV21" s="37">
        <v>7.2</v>
      </c>
      <c r="CW21" s="37">
        <v>8.33</v>
      </c>
      <c r="CX21" s="37">
        <v>8.6999999999999993</v>
      </c>
      <c r="CY21" s="37">
        <v>8.4</v>
      </c>
      <c r="CZ21" s="38">
        <v>27</v>
      </c>
      <c r="DA21" s="38">
        <v>0</v>
      </c>
      <c r="DB21" s="37" t="s">
        <v>274</v>
      </c>
      <c r="DC21" s="37" t="s">
        <v>274</v>
      </c>
      <c r="DD21" s="38">
        <v>0</v>
      </c>
      <c r="DE21" s="38">
        <v>5</v>
      </c>
      <c r="DF21" s="38">
        <v>132</v>
      </c>
      <c r="DG21" s="38">
        <v>5</v>
      </c>
      <c r="DH21" s="38">
        <v>136</v>
      </c>
      <c r="DI21" s="38" t="s">
        <v>275</v>
      </c>
      <c r="DJ21" s="38"/>
      <c r="DK21" s="39">
        <v>132</v>
      </c>
      <c r="DL21" s="40">
        <v>6.69</v>
      </c>
      <c r="DM21" s="40">
        <v>2.67</v>
      </c>
      <c r="DN21" s="38">
        <v>0</v>
      </c>
    </row>
    <row r="22" spans="1:118" s="41" customFormat="1" ht="22.5" customHeight="1">
      <c r="A22" s="33">
        <v>16</v>
      </c>
      <c r="B22" s="34">
        <v>2220258434</v>
      </c>
      <c r="C22" s="35" t="s">
        <v>305</v>
      </c>
      <c r="D22" s="35" t="s">
        <v>60</v>
      </c>
      <c r="E22" s="35" t="s">
        <v>306</v>
      </c>
      <c r="F22" s="36">
        <v>36004</v>
      </c>
      <c r="G22" s="35" t="s">
        <v>95</v>
      </c>
      <c r="H22" s="37">
        <v>8.9</v>
      </c>
      <c r="I22" s="37">
        <v>7.5</v>
      </c>
      <c r="J22" s="37">
        <v>8</v>
      </c>
      <c r="K22" s="37">
        <v>5.7</v>
      </c>
      <c r="L22" s="37">
        <v>7</v>
      </c>
      <c r="M22" s="37">
        <v>8.1</v>
      </c>
      <c r="N22" s="37">
        <v>5.3</v>
      </c>
      <c r="O22" s="37">
        <v>9.1</v>
      </c>
      <c r="P22" s="37" t="s">
        <v>274</v>
      </c>
      <c r="Q22" s="37" t="s">
        <v>274</v>
      </c>
      <c r="R22" s="37" t="s">
        <v>274</v>
      </c>
      <c r="S22" s="37" t="s">
        <v>274</v>
      </c>
      <c r="T22" s="37" t="s">
        <v>274</v>
      </c>
      <c r="U22" s="37">
        <v>7.7</v>
      </c>
      <c r="V22" s="37">
        <v>8.8000000000000007</v>
      </c>
      <c r="W22" s="37">
        <v>8.4</v>
      </c>
      <c r="X22" s="37">
        <v>9.4</v>
      </c>
      <c r="Y22" s="37">
        <v>8.1</v>
      </c>
      <c r="Z22" s="37">
        <v>7.3</v>
      </c>
      <c r="AA22" s="37">
        <v>8.5</v>
      </c>
      <c r="AB22" s="37">
        <v>9.1999999999999993</v>
      </c>
      <c r="AC22" s="37">
        <v>4.3</v>
      </c>
      <c r="AD22" s="37">
        <v>4.4000000000000004</v>
      </c>
      <c r="AE22" s="37">
        <v>5.4</v>
      </c>
      <c r="AF22" s="37">
        <v>5.6</v>
      </c>
      <c r="AG22" s="37">
        <v>4.5</v>
      </c>
      <c r="AH22" s="37">
        <v>6</v>
      </c>
      <c r="AI22" s="37">
        <v>6.6</v>
      </c>
      <c r="AJ22" s="37">
        <v>5.0999999999999996</v>
      </c>
      <c r="AK22" s="37">
        <v>6.1</v>
      </c>
      <c r="AL22" s="37">
        <v>5.2</v>
      </c>
      <c r="AM22" s="37">
        <v>5.8</v>
      </c>
      <c r="AN22" s="37">
        <v>6.8</v>
      </c>
      <c r="AO22" s="37" t="s">
        <v>274</v>
      </c>
      <c r="AP22" s="37" t="s">
        <v>274</v>
      </c>
      <c r="AQ22" s="37" t="s">
        <v>274</v>
      </c>
      <c r="AR22" s="37" t="s">
        <v>274</v>
      </c>
      <c r="AS22" s="38">
        <v>47</v>
      </c>
      <c r="AT22" s="39">
        <v>0</v>
      </c>
      <c r="AU22" s="37">
        <v>5.8</v>
      </c>
      <c r="AV22" s="37">
        <v>7.1</v>
      </c>
      <c r="AW22" s="37" t="s">
        <v>274</v>
      </c>
      <c r="AX22" s="37" t="s">
        <v>274</v>
      </c>
      <c r="AY22" s="37" t="s">
        <v>274</v>
      </c>
      <c r="AZ22" s="37" t="s">
        <v>274</v>
      </c>
      <c r="BA22" s="37">
        <v>4.3</v>
      </c>
      <c r="BB22" s="37" t="s">
        <v>274</v>
      </c>
      <c r="BC22" s="37" t="s">
        <v>274</v>
      </c>
      <c r="BD22" s="37" t="s">
        <v>274</v>
      </c>
      <c r="BE22" s="37" t="s">
        <v>274</v>
      </c>
      <c r="BF22" s="37" t="s">
        <v>274</v>
      </c>
      <c r="BG22" s="37">
        <v>5.3</v>
      </c>
      <c r="BH22" s="37" t="s">
        <v>274</v>
      </c>
      <c r="BI22" s="37">
        <v>8.1999999999999993</v>
      </c>
      <c r="BJ22" s="38">
        <v>5</v>
      </c>
      <c r="BK22" s="38">
        <v>0</v>
      </c>
      <c r="BL22" s="37">
        <v>6.8</v>
      </c>
      <c r="BM22" s="37">
        <v>5.8</v>
      </c>
      <c r="BN22" s="37">
        <v>6.8</v>
      </c>
      <c r="BO22" s="37">
        <v>6.6</v>
      </c>
      <c r="BP22" s="37">
        <v>6.8</v>
      </c>
      <c r="BQ22" s="37">
        <v>5.6</v>
      </c>
      <c r="BR22" s="37">
        <v>5.8</v>
      </c>
      <c r="BS22" s="37">
        <v>6.5</v>
      </c>
      <c r="BT22" s="37">
        <v>5.4</v>
      </c>
      <c r="BU22" s="37">
        <v>5.9</v>
      </c>
      <c r="BV22" s="37">
        <v>6.8</v>
      </c>
      <c r="BW22" s="37">
        <v>6.4</v>
      </c>
      <c r="BX22" s="37">
        <v>6.3</v>
      </c>
      <c r="BY22" s="37">
        <v>6.2</v>
      </c>
      <c r="BZ22" s="37">
        <v>5.6</v>
      </c>
      <c r="CA22" s="37" t="s">
        <v>274</v>
      </c>
      <c r="CB22" s="37">
        <v>8.9</v>
      </c>
      <c r="CC22" s="37">
        <v>7.1</v>
      </c>
      <c r="CD22" s="37">
        <v>7.2</v>
      </c>
      <c r="CE22" s="37">
        <v>8.1</v>
      </c>
      <c r="CF22" s="37">
        <v>8.1</v>
      </c>
      <c r="CG22" s="38">
        <v>53</v>
      </c>
      <c r="CH22" s="38">
        <v>0</v>
      </c>
      <c r="CI22" s="37" t="s">
        <v>274</v>
      </c>
      <c r="CJ22" s="37">
        <v>6.2</v>
      </c>
      <c r="CK22" s="37" t="s">
        <v>274</v>
      </c>
      <c r="CL22" s="37" t="s">
        <v>274</v>
      </c>
      <c r="CM22" s="37" t="s">
        <v>274</v>
      </c>
      <c r="CN22" s="37">
        <v>6.5</v>
      </c>
      <c r="CO22" s="37" t="s">
        <v>274</v>
      </c>
      <c r="CP22" s="37">
        <v>7.3</v>
      </c>
      <c r="CQ22" s="37">
        <v>7.7</v>
      </c>
      <c r="CR22" s="37">
        <v>7.2</v>
      </c>
      <c r="CS22" s="37">
        <v>6.7</v>
      </c>
      <c r="CT22" s="37">
        <v>6.8</v>
      </c>
      <c r="CU22" s="37">
        <v>7</v>
      </c>
      <c r="CV22" s="37">
        <v>7.4</v>
      </c>
      <c r="CW22" s="37">
        <v>8.73</v>
      </c>
      <c r="CX22" s="37">
        <v>9.1</v>
      </c>
      <c r="CY22" s="37">
        <v>9.1999999999999993</v>
      </c>
      <c r="CZ22" s="38">
        <v>27</v>
      </c>
      <c r="DA22" s="38">
        <v>0</v>
      </c>
      <c r="DB22" s="37" t="s">
        <v>274</v>
      </c>
      <c r="DC22" s="37" t="s">
        <v>274</v>
      </c>
      <c r="DD22" s="38">
        <v>0</v>
      </c>
      <c r="DE22" s="38">
        <v>5</v>
      </c>
      <c r="DF22" s="38">
        <v>132</v>
      </c>
      <c r="DG22" s="38">
        <v>5</v>
      </c>
      <c r="DH22" s="38">
        <v>136</v>
      </c>
      <c r="DI22" s="38" t="s">
        <v>275</v>
      </c>
      <c r="DJ22" s="38"/>
      <c r="DK22" s="39">
        <v>132</v>
      </c>
      <c r="DL22" s="40">
        <v>7</v>
      </c>
      <c r="DM22" s="40">
        <v>2.84</v>
      </c>
      <c r="DN22" s="38">
        <v>0</v>
      </c>
    </row>
    <row r="23" spans="1:118" s="41" customFormat="1" ht="22.5" customHeight="1">
      <c r="A23" s="33">
        <v>17</v>
      </c>
      <c r="B23" s="34">
        <v>2221717065</v>
      </c>
      <c r="C23" s="35" t="s">
        <v>18</v>
      </c>
      <c r="D23" s="35" t="s">
        <v>307</v>
      </c>
      <c r="E23" s="35" t="s">
        <v>302</v>
      </c>
      <c r="F23" s="36">
        <v>36092</v>
      </c>
      <c r="G23" s="35" t="s">
        <v>95</v>
      </c>
      <c r="H23" s="37">
        <v>7.2</v>
      </c>
      <c r="I23" s="37">
        <v>8.5</v>
      </c>
      <c r="J23" s="37">
        <v>6.7</v>
      </c>
      <c r="K23" s="37">
        <v>7.5</v>
      </c>
      <c r="L23" s="37">
        <v>5.0999999999999996</v>
      </c>
      <c r="M23" s="37">
        <v>4.3</v>
      </c>
      <c r="N23" s="37">
        <v>7.7</v>
      </c>
      <c r="O23" s="37">
        <v>9.1999999999999993</v>
      </c>
      <c r="P23" s="37" t="s">
        <v>274</v>
      </c>
      <c r="Q23" s="37" t="s">
        <v>274</v>
      </c>
      <c r="R23" s="37" t="s">
        <v>274</v>
      </c>
      <c r="S23" s="37" t="s">
        <v>274</v>
      </c>
      <c r="T23" s="37" t="s">
        <v>274</v>
      </c>
      <c r="U23" s="37">
        <v>8.6</v>
      </c>
      <c r="V23" s="37">
        <v>8.5</v>
      </c>
      <c r="W23" s="37">
        <v>7.8</v>
      </c>
      <c r="X23" s="37">
        <v>9.4</v>
      </c>
      <c r="Y23" s="37">
        <v>6.6</v>
      </c>
      <c r="Z23" s="37">
        <v>6.7</v>
      </c>
      <c r="AA23" s="37">
        <v>7.2</v>
      </c>
      <c r="AB23" s="37">
        <v>9.1999999999999993</v>
      </c>
      <c r="AC23" s="37">
        <v>5.5</v>
      </c>
      <c r="AD23" s="37">
        <v>8.5</v>
      </c>
      <c r="AE23" s="37">
        <v>5.7</v>
      </c>
      <c r="AF23" s="37">
        <v>7.4</v>
      </c>
      <c r="AG23" s="37">
        <v>6.7</v>
      </c>
      <c r="AH23" s="37">
        <v>7.8</v>
      </c>
      <c r="AI23" s="37">
        <v>6.1</v>
      </c>
      <c r="AJ23" s="37">
        <v>8</v>
      </c>
      <c r="AK23" s="37">
        <v>6.2</v>
      </c>
      <c r="AL23" s="37">
        <v>6</v>
      </c>
      <c r="AM23" s="37">
        <v>7.2</v>
      </c>
      <c r="AN23" s="37">
        <v>7.4</v>
      </c>
      <c r="AO23" s="37" t="s">
        <v>274</v>
      </c>
      <c r="AP23" s="37" t="s">
        <v>274</v>
      </c>
      <c r="AQ23" s="37" t="s">
        <v>274</v>
      </c>
      <c r="AR23" s="37" t="s">
        <v>274</v>
      </c>
      <c r="AS23" s="38">
        <v>47</v>
      </c>
      <c r="AT23" s="39">
        <v>0</v>
      </c>
      <c r="AU23" s="37">
        <v>6.8</v>
      </c>
      <c r="AV23" s="37">
        <v>6.3</v>
      </c>
      <c r="AW23" s="37">
        <v>9.5</v>
      </c>
      <c r="AX23" s="37" t="s">
        <v>274</v>
      </c>
      <c r="AY23" s="37" t="s">
        <v>274</v>
      </c>
      <c r="AZ23" s="37" t="s">
        <v>274</v>
      </c>
      <c r="BA23" s="37" t="s">
        <v>274</v>
      </c>
      <c r="BB23" s="37" t="s">
        <v>274</v>
      </c>
      <c r="BC23" s="37">
        <v>6.8</v>
      </c>
      <c r="BD23" s="37" t="s">
        <v>274</v>
      </c>
      <c r="BE23" s="37" t="s">
        <v>274</v>
      </c>
      <c r="BF23" s="37" t="s">
        <v>274</v>
      </c>
      <c r="BG23" s="37" t="s">
        <v>274</v>
      </c>
      <c r="BH23" s="37" t="s">
        <v>274</v>
      </c>
      <c r="BI23" s="37">
        <v>6.6</v>
      </c>
      <c r="BJ23" s="38">
        <v>5</v>
      </c>
      <c r="BK23" s="38">
        <v>0</v>
      </c>
      <c r="BL23" s="37">
        <v>7</v>
      </c>
      <c r="BM23" s="37">
        <v>6.5</v>
      </c>
      <c r="BN23" s="37">
        <v>9.1999999999999993</v>
      </c>
      <c r="BO23" s="37">
        <v>6.1</v>
      </c>
      <c r="BP23" s="37">
        <v>8.8000000000000007</v>
      </c>
      <c r="BQ23" s="37">
        <v>5.9</v>
      </c>
      <c r="BR23" s="37">
        <v>6.2</v>
      </c>
      <c r="BS23" s="37">
        <v>6.8</v>
      </c>
      <c r="BT23" s="37">
        <v>5.6</v>
      </c>
      <c r="BU23" s="37">
        <v>4.7</v>
      </c>
      <c r="BV23" s="37">
        <v>8.4</v>
      </c>
      <c r="BW23" s="37">
        <v>6.8</v>
      </c>
      <c r="BX23" s="37">
        <v>8.3000000000000007</v>
      </c>
      <c r="BY23" s="37">
        <v>6.5</v>
      </c>
      <c r="BZ23" s="37">
        <v>7</v>
      </c>
      <c r="CA23" s="37" t="s">
        <v>274</v>
      </c>
      <c r="CB23" s="37">
        <v>7.7</v>
      </c>
      <c r="CC23" s="37">
        <v>6.9</v>
      </c>
      <c r="CD23" s="37">
        <v>7</v>
      </c>
      <c r="CE23" s="37">
        <v>6.8</v>
      </c>
      <c r="CF23" s="37">
        <v>7.4</v>
      </c>
      <c r="CG23" s="38">
        <v>53</v>
      </c>
      <c r="CH23" s="38">
        <v>0</v>
      </c>
      <c r="CI23" s="37" t="s">
        <v>274</v>
      </c>
      <c r="CJ23" s="37">
        <v>6.5</v>
      </c>
      <c r="CK23" s="37" t="s">
        <v>274</v>
      </c>
      <c r="CL23" s="37" t="s">
        <v>274</v>
      </c>
      <c r="CM23" s="37" t="s">
        <v>274</v>
      </c>
      <c r="CN23" s="37">
        <v>7.2</v>
      </c>
      <c r="CO23" s="37" t="s">
        <v>274</v>
      </c>
      <c r="CP23" s="37">
        <v>8.9</v>
      </c>
      <c r="CQ23" s="37">
        <v>7.4</v>
      </c>
      <c r="CR23" s="37">
        <v>9.3000000000000007</v>
      </c>
      <c r="CS23" s="37">
        <v>7.7</v>
      </c>
      <c r="CT23" s="37">
        <v>7.6</v>
      </c>
      <c r="CU23" s="37">
        <v>7</v>
      </c>
      <c r="CV23" s="37">
        <v>5.5</v>
      </c>
      <c r="CW23" s="37">
        <v>9.57</v>
      </c>
      <c r="CX23" s="37">
        <v>8.6</v>
      </c>
      <c r="CY23" s="37">
        <v>9</v>
      </c>
      <c r="CZ23" s="38">
        <v>27</v>
      </c>
      <c r="DA23" s="38">
        <v>0</v>
      </c>
      <c r="DB23" s="37" t="s">
        <v>274</v>
      </c>
      <c r="DC23" s="37" t="s">
        <v>274</v>
      </c>
      <c r="DD23" s="38">
        <v>0</v>
      </c>
      <c r="DE23" s="38">
        <v>5</v>
      </c>
      <c r="DF23" s="38">
        <v>132</v>
      </c>
      <c r="DG23" s="38">
        <v>5</v>
      </c>
      <c r="DH23" s="38">
        <v>136</v>
      </c>
      <c r="DI23" s="38" t="s">
        <v>275</v>
      </c>
      <c r="DJ23" s="38"/>
      <c r="DK23" s="39">
        <v>132</v>
      </c>
      <c r="DL23" s="40">
        <v>7.23</v>
      </c>
      <c r="DM23" s="40">
        <v>2.99</v>
      </c>
      <c r="DN23" s="38" t="s">
        <v>308</v>
      </c>
    </row>
    <row r="24" spans="1:118" s="41" customFormat="1" ht="22.5" customHeight="1">
      <c r="A24" s="33">
        <v>18</v>
      </c>
      <c r="B24" s="34">
        <v>2220868120</v>
      </c>
      <c r="C24" s="35" t="s">
        <v>309</v>
      </c>
      <c r="D24" s="35" t="s">
        <v>303</v>
      </c>
      <c r="E24" s="35" t="s">
        <v>310</v>
      </c>
      <c r="F24" s="36">
        <v>36124</v>
      </c>
      <c r="G24" s="35" t="s">
        <v>95</v>
      </c>
      <c r="H24" s="37">
        <v>7.7</v>
      </c>
      <c r="I24" s="37">
        <v>8.6999999999999993</v>
      </c>
      <c r="J24" s="37">
        <v>7.8</v>
      </c>
      <c r="K24" s="37">
        <v>7.3</v>
      </c>
      <c r="L24" s="37">
        <v>6.7</v>
      </c>
      <c r="M24" s="37">
        <v>6.5</v>
      </c>
      <c r="N24" s="37">
        <v>5.0999999999999996</v>
      </c>
      <c r="O24" s="37" t="s">
        <v>274</v>
      </c>
      <c r="P24" s="37">
        <v>7.1</v>
      </c>
      <c r="Q24" s="37" t="s">
        <v>274</v>
      </c>
      <c r="R24" s="37" t="s">
        <v>274</v>
      </c>
      <c r="S24" s="37" t="s">
        <v>274</v>
      </c>
      <c r="T24" s="37">
        <v>7.8</v>
      </c>
      <c r="U24" s="37">
        <v>5.8</v>
      </c>
      <c r="V24" s="37" t="s">
        <v>274</v>
      </c>
      <c r="W24" s="37">
        <v>7.4</v>
      </c>
      <c r="X24" s="37">
        <v>8.6999999999999993</v>
      </c>
      <c r="Y24" s="37">
        <v>5.7</v>
      </c>
      <c r="Z24" s="37">
        <v>7.6</v>
      </c>
      <c r="AA24" s="37">
        <v>7.9</v>
      </c>
      <c r="AB24" s="37">
        <v>7.7</v>
      </c>
      <c r="AC24" s="37">
        <v>5.0999999999999996</v>
      </c>
      <c r="AD24" s="37">
        <v>5.9</v>
      </c>
      <c r="AE24" s="37">
        <v>5.7</v>
      </c>
      <c r="AF24" s="37">
        <v>6.4</v>
      </c>
      <c r="AG24" s="37">
        <v>5.0999999999999996</v>
      </c>
      <c r="AH24" s="37">
        <v>5.6</v>
      </c>
      <c r="AI24" s="37">
        <v>5.8</v>
      </c>
      <c r="AJ24" s="37">
        <v>7.1</v>
      </c>
      <c r="AK24" s="37">
        <v>5</v>
      </c>
      <c r="AL24" s="37">
        <v>5.8</v>
      </c>
      <c r="AM24" s="37">
        <v>6.7</v>
      </c>
      <c r="AN24" s="37">
        <v>7.6</v>
      </c>
      <c r="AO24" s="37" t="s">
        <v>274</v>
      </c>
      <c r="AP24" s="37" t="s">
        <v>274</v>
      </c>
      <c r="AQ24" s="37" t="s">
        <v>274</v>
      </c>
      <c r="AR24" s="37" t="s">
        <v>274</v>
      </c>
      <c r="AS24" s="38">
        <v>47</v>
      </c>
      <c r="AT24" s="39">
        <v>0</v>
      </c>
      <c r="AU24" s="37">
        <v>6.8</v>
      </c>
      <c r="AV24" s="37">
        <v>6.5</v>
      </c>
      <c r="AW24" s="37" t="s">
        <v>274</v>
      </c>
      <c r="AX24" s="37" t="s">
        <v>274</v>
      </c>
      <c r="AY24" s="37" t="s">
        <v>274</v>
      </c>
      <c r="AZ24" s="37" t="s">
        <v>274</v>
      </c>
      <c r="BA24" s="37">
        <v>6.9</v>
      </c>
      <c r="BB24" s="37" t="s">
        <v>274</v>
      </c>
      <c r="BC24" s="37" t="s">
        <v>274</v>
      </c>
      <c r="BD24" s="37" t="s">
        <v>274</v>
      </c>
      <c r="BE24" s="37" t="s">
        <v>274</v>
      </c>
      <c r="BF24" s="37" t="s">
        <v>274</v>
      </c>
      <c r="BG24" s="37">
        <v>7.3</v>
      </c>
      <c r="BH24" s="37" t="s">
        <v>274</v>
      </c>
      <c r="BI24" s="37">
        <v>7.3</v>
      </c>
      <c r="BJ24" s="38">
        <v>5</v>
      </c>
      <c r="BK24" s="38">
        <v>0</v>
      </c>
      <c r="BL24" s="37">
        <v>5.4</v>
      </c>
      <c r="BM24" s="37">
        <v>6</v>
      </c>
      <c r="BN24" s="37">
        <v>7.2</v>
      </c>
      <c r="BO24" s="37">
        <v>5</v>
      </c>
      <c r="BP24" s="37">
        <v>6.6</v>
      </c>
      <c r="BQ24" s="37">
        <v>5.3</v>
      </c>
      <c r="BR24" s="37">
        <v>6</v>
      </c>
      <c r="BS24" s="37">
        <v>6.9</v>
      </c>
      <c r="BT24" s="37">
        <v>4.5</v>
      </c>
      <c r="BU24" s="37">
        <v>4.7</v>
      </c>
      <c r="BV24" s="37">
        <v>5.9</v>
      </c>
      <c r="BW24" s="37">
        <v>4.2</v>
      </c>
      <c r="BX24" s="37">
        <v>6.8</v>
      </c>
      <c r="BY24" s="37">
        <v>4.0999999999999996</v>
      </c>
      <c r="BZ24" s="37">
        <v>5.9</v>
      </c>
      <c r="CA24" s="37" t="s">
        <v>274</v>
      </c>
      <c r="CB24" s="37">
        <v>6.3</v>
      </c>
      <c r="CC24" s="37">
        <v>7.7</v>
      </c>
      <c r="CD24" s="37">
        <v>7.3</v>
      </c>
      <c r="CE24" s="37">
        <v>6.4</v>
      </c>
      <c r="CF24" s="37">
        <v>8.5</v>
      </c>
      <c r="CG24" s="38">
        <v>53</v>
      </c>
      <c r="CH24" s="38">
        <v>0</v>
      </c>
      <c r="CI24" s="37" t="s">
        <v>274</v>
      </c>
      <c r="CJ24" s="37">
        <v>4.4000000000000004</v>
      </c>
      <c r="CK24" s="37" t="s">
        <v>274</v>
      </c>
      <c r="CL24" s="37" t="s">
        <v>274</v>
      </c>
      <c r="CM24" s="37" t="s">
        <v>274</v>
      </c>
      <c r="CN24" s="37">
        <v>6.8</v>
      </c>
      <c r="CO24" s="37" t="s">
        <v>274</v>
      </c>
      <c r="CP24" s="37">
        <v>5.2</v>
      </c>
      <c r="CQ24" s="37">
        <v>7.8</v>
      </c>
      <c r="CR24" s="37">
        <v>5.8</v>
      </c>
      <c r="CS24" s="37">
        <v>6.6</v>
      </c>
      <c r="CT24" s="37">
        <v>7.1</v>
      </c>
      <c r="CU24" s="37">
        <v>7.7</v>
      </c>
      <c r="CV24" s="37">
        <v>5.5</v>
      </c>
      <c r="CW24" s="37">
        <v>6.83</v>
      </c>
      <c r="CX24" s="37">
        <v>8.9</v>
      </c>
      <c r="CY24" s="37">
        <v>8.4</v>
      </c>
      <c r="CZ24" s="38">
        <v>27</v>
      </c>
      <c r="DA24" s="38">
        <v>0</v>
      </c>
      <c r="DB24" s="37" t="s">
        <v>274</v>
      </c>
      <c r="DC24" s="37" t="s">
        <v>274</v>
      </c>
      <c r="DD24" s="38">
        <v>0</v>
      </c>
      <c r="DE24" s="38">
        <v>5</v>
      </c>
      <c r="DF24" s="38">
        <v>132</v>
      </c>
      <c r="DG24" s="38">
        <v>5</v>
      </c>
      <c r="DH24" s="38">
        <v>136</v>
      </c>
      <c r="DI24" s="38" t="s">
        <v>275</v>
      </c>
      <c r="DJ24" s="38"/>
      <c r="DK24" s="39">
        <v>132</v>
      </c>
      <c r="DL24" s="40">
        <v>6.42</v>
      </c>
      <c r="DM24" s="40">
        <v>2.4700000000000002</v>
      </c>
      <c r="DN24" s="38">
        <v>0</v>
      </c>
    </row>
    <row r="25" spans="1:118" s="41" customFormat="1" ht="22.5" customHeight="1">
      <c r="A25" s="33">
        <v>19</v>
      </c>
      <c r="B25" s="34">
        <v>2220265453</v>
      </c>
      <c r="C25" s="35" t="s">
        <v>8</v>
      </c>
      <c r="D25" s="35" t="s">
        <v>311</v>
      </c>
      <c r="E25" s="35" t="s">
        <v>310</v>
      </c>
      <c r="F25" s="36">
        <v>35880</v>
      </c>
      <c r="G25" s="35" t="s">
        <v>95</v>
      </c>
      <c r="H25" s="37">
        <v>8.8000000000000007</v>
      </c>
      <c r="I25" s="37">
        <v>8.3000000000000007</v>
      </c>
      <c r="J25" s="37">
        <v>8</v>
      </c>
      <c r="K25" s="37">
        <v>6.5</v>
      </c>
      <c r="L25" s="37">
        <v>7.1</v>
      </c>
      <c r="M25" s="37">
        <v>6.8</v>
      </c>
      <c r="N25" s="37">
        <v>7</v>
      </c>
      <c r="O25" s="37">
        <v>9.1</v>
      </c>
      <c r="P25" s="37" t="s">
        <v>274</v>
      </c>
      <c r="Q25" s="37" t="s">
        <v>274</v>
      </c>
      <c r="R25" s="37">
        <v>7.2</v>
      </c>
      <c r="S25" s="37" t="s">
        <v>274</v>
      </c>
      <c r="T25" s="37" t="s">
        <v>274</v>
      </c>
      <c r="U25" s="37">
        <v>7.3</v>
      </c>
      <c r="V25" s="37" t="s">
        <v>274</v>
      </c>
      <c r="W25" s="37">
        <v>8.6999999999999993</v>
      </c>
      <c r="X25" s="37">
        <v>9.1</v>
      </c>
      <c r="Y25" s="37">
        <v>7.9</v>
      </c>
      <c r="Z25" s="37">
        <v>7</v>
      </c>
      <c r="AA25" s="37">
        <v>7.1</v>
      </c>
      <c r="AB25" s="37">
        <v>9</v>
      </c>
      <c r="AC25" s="37">
        <v>6.5</v>
      </c>
      <c r="AD25" s="37">
        <v>7.9</v>
      </c>
      <c r="AE25" s="37">
        <v>8.1</v>
      </c>
      <c r="AF25" s="37">
        <v>8.6</v>
      </c>
      <c r="AG25" s="37">
        <v>7.8</v>
      </c>
      <c r="AH25" s="37">
        <v>9.1</v>
      </c>
      <c r="AI25" s="37">
        <v>7.7</v>
      </c>
      <c r="AJ25" s="37">
        <v>9</v>
      </c>
      <c r="AK25" s="37">
        <v>7</v>
      </c>
      <c r="AL25" s="37">
        <v>8.3000000000000007</v>
      </c>
      <c r="AM25" s="37">
        <v>7.3</v>
      </c>
      <c r="AN25" s="37">
        <v>8.5</v>
      </c>
      <c r="AO25" s="37" t="s">
        <v>274</v>
      </c>
      <c r="AP25" s="37" t="s">
        <v>274</v>
      </c>
      <c r="AQ25" s="37" t="s">
        <v>274</v>
      </c>
      <c r="AR25" s="37" t="s">
        <v>274</v>
      </c>
      <c r="AS25" s="38">
        <v>47</v>
      </c>
      <c r="AT25" s="39">
        <v>0</v>
      </c>
      <c r="AU25" s="37">
        <v>7.3</v>
      </c>
      <c r="AV25" s="37">
        <v>6.4</v>
      </c>
      <c r="AW25" s="37" t="s">
        <v>274</v>
      </c>
      <c r="AX25" s="37" t="s">
        <v>274</v>
      </c>
      <c r="AY25" s="37" t="s">
        <v>274</v>
      </c>
      <c r="AZ25" s="37" t="s">
        <v>274</v>
      </c>
      <c r="BA25" s="37" t="s">
        <v>274</v>
      </c>
      <c r="BB25" s="37">
        <v>8.6999999999999993</v>
      </c>
      <c r="BC25" s="37" t="s">
        <v>274</v>
      </c>
      <c r="BD25" s="37" t="s">
        <v>274</v>
      </c>
      <c r="BE25" s="37" t="s">
        <v>274</v>
      </c>
      <c r="BF25" s="37" t="s">
        <v>274</v>
      </c>
      <c r="BG25" s="37" t="s">
        <v>274</v>
      </c>
      <c r="BH25" s="37">
        <v>7.6</v>
      </c>
      <c r="BI25" s="37">
        <v>9.3000000000000007</v>
      </c>
      <c r="BJ25" s="38">
        <v>5</v>
      </c>
      <c r="BK25" s="38">
        <v>0</v>
      </c>
      <c r="BL25" s="37">
        <v>6.8</v>
      </c>
      <c r="BM25" s="37">
        <v>7.1</v>
      </c>
      <c r="BN25" s="37">
        <v>9</v>
      </c>
      <c r="BO25" s="37">
        <v>6.5</v>
      </c>
      <c r="BP25" s="37">
        <v>7.5</v>
      </c>
      <c r="BQ25" s="37">
        <v>4.9000000000000004</v>
      </c>
      <c r="BR25" s="37">
        <v>6.7</v>
      </c>
      <c r="BS25" s="37">
        <v>6.2</v>
      </c>
      <c r="BT25" s="37">
        <v>6.1</v>
      </c>
      <c r="BU25" s="37">
        <v>5</v>
      </c>
      <c r="BV25" s="37">
        <v>6.9</v>
      </c>
      <c r="BW25" s="37">
        <v>4.8</v>
      </c>
      <c r="BX25" s="37">
        <v>7.3</v>
      </c>
      <c r="BY25" s="37">
        <v>7.5</v>
      </c>
      <c r="BZ25" s="37">
        <v>7</v>
      </c>
      <c r="CA25" s="37" t="s">
        <v>274</v>
      </c>
      <c r="CB25" s="37">
        <v>8.8000000000000007</v>
      </c>
      <c r="CC25" s="37">
        <v>7.4</v>
      </c>
      <c r="CD25" s="37">
        <v>5.0999999999999996</v>
      </c>
      <c r="CE25" s="37">
        <v>7.9</v>
      </c>
      <c r="CF25" s="37">
        <v>8.1999999999999993</v>
      </c>
      <c r="CG25" s="38">
        <v>53</v>
      </c>
      <c r="CH25" s="38">
        <v>0</v>
      </c>
      <c r="CI25" s="37" t="s">
        <v>274</v>
      </c>
      <c r="CJ25" s="37">
        <v>4.7</v>
      </c>
      <c r="CK25" s="37" t="s">
        <v>274</v>
      </c>
      <c r="CL25" s="37" t="s">
        <v>274</v>
      </c>
      <c r="CM25" s="37" t="s">
        <v>274</v>
      </c>
      <c r="CN25" s="37">
        <v>7</v>
      </c>
      <c r="CO25" s="37" t="s">
        <v>274</v>
      </c>
      <c r="CP25" s="37">
        <v>6.7</v>
      </c>
      <c r="CQ25" s="37">
        <v>6</v>
      </c>
      <c r="CR25" s="37">
        <v>6.9</v>
      </c>
      <c r="CS25" s="37">
        <v>7.4</v>
      </c>
      <c r="CT25" s="37">
        <v>7</v>
      </c>
      <c r="CU25" s="37">
        <v>7.5</v>
      </c>
      <c r="CV25" s="37">
        <v>5.3</v>
      </c>
      <c r="CW25" s="37">
        <v>6.43</v>
      </c>
      <c r="CX25" s="37">
        <v>8.9</v>
      </c>
      <c r="CY25" s="37">
        <v>9.1</v>
      </c>
      <c r="CZ25" s="38">
        <v>27</v>
      </c>
      <c r="DA25" s="38">
        <v>0</v>
      </c>
      <c r="DB25" s="37" t="s">
        <v>274</v>
      </c>
      <c r="DC25" s="37" t="s">
        <v>274</v>
      </c>
      <c r="DD25" s="38">
        <v>0</v>
      </c>
      <c r="DE25" s="38">
        <v>5</v>
      </c>
      <c r="DF25" s="38">
        <v>132</v>
      </c>
      <c r="DG25" s="38">
        <v>5</v>
      </c>
      <c r="DH25" s="38">
        <v>136</v>
      </c>
      <c r="DI25" s="38" t="s">
        <v>275</v>
      </c>
      <c r="DJ25" s="38"/>
      <c r="DK25" s="39">
        <v>132</v>
      </c>
      <c r="DL25" s="40">
        <v>7.13</v>
      </c>
      <c r="DM25" s="40">
        <v>2.96</v>
      </c>
      <c r="DN25" s="38">
        <v>0</v>
      </c>
    </row>
    <row r="26" spans="1:118" s="41" customFormat="1" ht="22.5" customHeight="1">
      <c r="A26" s="33">
        <v>20</v>
      </c>
      <c r="B26" s="34">
        <v>2220263388</v>
      </c>
      <c r="C26" s="35" t="s">
        <v>312</v>
      </c>
      <c r="D26" s="35" t="s">
        <v>313</v>
      </c>
      <c r="E26" s="35" t="s">
        <v>314</v>
      </c>
      <c r="F26" s="36">
        <v>35903</v>
      </c>
      <c r="G26" s="35" t="s">
        <v>95</v>
      </c>
      <c r="H26" s="37">
        <v>7.7</v>
      </c>
      <c r="I26" s="37">
        <v>8</v>
      </c>
      <c r="J26" s="37">
        <v>5.7</v>
      </c>
      <c r="K26" s="37">
        <v>6.1</v>
      </c>
      <c r="L26" s="37">
        <v>5.2</v>
      </c>
      <c r="M26" s="37">
        <v>8.1</v>
      </c>
      <c r="N26" s="37">
        <v>5.6</v>
      </c>
      <c r="O26" s="37">
        <v>8.5</v>
      </c>
      <c r="P26" s="37" t="s">
        <v>274</v>
      </c>
      <c r="Q26" s="37" t="s">
        <v>274</v>
      </c>
      <c r="R26" s="37" t="s">
        <v>274</v>
      </c>
      <c r="S26" s="37" t="s">
        <v>274</v>
      </c>
      <c r="T26" s="37">
        <v>8.3000000000000007</v>
      </c>
      <c r="U26" s="37">
        <v>8</v>
      </c>
      <c r="V26" s="37" t="s">
        <v>274</v>
      </c>
      <c r="W26" s="37">
        <v>9.3000000000000007</v>
      </c>
      <c r="X26" s="37">
        <v>9.5</v>
      </c>
      <c r="Y26" s="37">
        <v>7.6</v>
      </c>
      <c r="Z26" s="37">
        <v>7</v>
      </c>
      <c r="AA26" s="37">
        <v>6.5</v>
      </c>
      <c r="AB26" s="37">
        <v>6.4</v>
      </c>
      <c r="AC26" s="37">
        <v>5.7</v>
      </c>
      <c r="AD26" s="37">
        <v>5.9</v>
      </c>
      <c r="AE26" s="37">
        <v>5.6</v>
      </c>
      <c r="AF26" s="37">
        <v>6.3</v>
      </c>
      <c r="AG26" s="37">
        <v>6.6</v>
      </c>
      <c r="AH26" s="37">
        <v>6.6</v>
      </c>
      <c r="AI26" s="37">
        <v>6.4</v>
      </c>
      <c r="AJ26" s="37">
        <v>6.8</v>
      </c>
      <c r="AK26" s="37">
        <v>6.8</v>
      </c>
      <c r="AL26" s="37">
        <v>5.6</v>
      </c>
      <c r="AM26" s="37">
        <v>6.4</v>
      </c>
      <c r="AN26" s="37">
        <v>7.2</v>
      </c>
      <c r="AO26" s="37" t="s">
        <v>274</v>
      </c>
      <c r="AP26" s="37" t="s">
        <v>274</v>
      </c>
      <c r="AQ26" s="37" t="s">
        <v>274</v>
      </c>
      <c r="AR26" s="37" t="s">
        <v>274</v>
      </c>
      <c r="AS26" s="38">
        <v>47</v>
      </c>
      <c r="AT26" s="39">
        <v>0</v>
      </c>
      <c r="AU26" s="37">
        <v>4.8</v>
      </c>
      <c r="AV26" s="37">
        <v>5.3</v>
      </c>
      <c r="AW26" s="37" t="s">
        <v>274</v>
      </c>
      <c r="AX26" s="37" t="s">
        <v>274</v>
      </c>
      <c r="AY26" s="37" t="s">
        <v>274</v>
      </c>
      <c r="AZ26" s="37" t="s">
        <v>274</v>
      </c>
      <c r="BA26" s="37" t="s">
        <v>274</v>
      </c>
      <c r="BB26" s="37">
        <v>6.5</v>
      </c>
      <c r="BC26" s="37" t="s">
        <v>274</v>
      </c>
      <c r="BD26" s="37" t="s">
        <v>274</v>
      </c>
      <c r="BE26" s="37" t="s">
        <v>274</v>
      </c>
      <c r="BF26" s="37" t="s">
        <v>274</v>
      </c>
      <c r="BG26" s="37" t="s">
        <v>274</v>
      </c>
      <c r="BH26" s="37">
        <v>7.1</v>
      </c>
      <c r="BI26" s="37">
        <v>5.8</v>
      </c>
      <c r="BJ26" s="38">
        <v>5</v>
      </c>
      <c r="BK26" s="38">
        <v>0</v>
      </c>
      <c r="BL26" s="37">
        <v>6</v>
      </c>
      <c r="BM26" s="37">
        <v>6.4</v>
      </c>
      <c r="BN26" s="37">
        <v>5.8</v>
      </c>
      <c r="BO26" s="37">
        <v>7.5</v>
      </c>
      <c r="BP26" s="37">
        <v>5.0999999999999996</v>
      </c>
      <c r="BQ26" s="37">
        <v>6.6</v>
      </c>
      <c r="BR26" s="37">
        <v>7.2</v>
      </c>
      <c r="BS26" s="37">
        <v>6.3</v>
      </c>
      <c r="BT26" s="37">
        <v>6.2</v>
      </c>
      <c r="BU26" s="37">
        <v>4.3</v>
      </c>
      <c r="BV26" s="37">
        <v>5.5</v>
      </c>
      <c r="BW26" s="37">
        <v>6.1</v>
      </c>
      <c r="BX26" s="37">
        <v>7.3</v>
      </c>
      <c r="BY26" s="37">
        <v>6.2</v>
      </c>
      <c r="BZ26" s="37">
        <v>6.2</v>
      </c>
      <c r="CA26" s="37" t="s">
        <v>274</v>
      </c>
      <c r="CB26" s="37">
        <v>5.9</v>
      </c>
      <c r="CC26" s="37">
        <v>7</v>
      </c>
      <c r="CD26" s="37">
        <v>6.6</v>
      </c>
      <c r="CE26" s="37">
        <v>8</v>
      </c>
      <c r="CF26" s="37">
        <v>7.4</v>
      </c>
      <c r="CG26" s="38">
        <v>53</v>
      </c>
      <c r="CH26" s="38">
        <v>0</v>
      </c>
      <c r="CI26" s="37" t="s">
        <v>274</v>
      </c>
      <c r="CJ26" s="37">
        <v>4.9000000000000004</v>
      </c>
      <c r="CK26" s="37" t="s">
        <v>274</v>
      </c>
      <c r="CL26" s="37" t="s">
        <v>274</v>
      </c>
      <c r="CM26" s="37" t="s">
        <v>274</v>
      </c>
      <c r="CN26" s="37">
        <v>5.5</v>
      </c>
      <c r="CO26" s="37" t="s">
        <v>274</v>
      </c>
      <c r="CP26" s="37">
        <v>7.2</v>
      </c>
      <c r="CQ26" s="37">
        <v>8.1999999999999993</v>
      </c>
      <c r="CR26" s="37">
        <v>6.6</v>
      </c>
      <c r="CS26" s="37">
        <v>7.9</v>
      </c>
      <c r="CT26" s="37">
        <v>5.8</v>
      </c>
      <c r="CU26" s="37">
        <v>7</v>
      </c>
      <c r="CV26" s="37">
        <v>5.9</v>
      </c>
      <c r="CW26" s="37">
        <v>7.63</v>
      </c>
      <c r="CX26" s="37">
        <v>8.6999999999999993</v>
      </c>
      <c r="CY26" s="37">
        <v>9.3000000000000007</v>
      </c>
      <c r="CZ26" s="38">
        <v>27</v>
      </c>
      <c r="DA26" s="38">
        <v>0</v>
      </c>
      <c r="DB26" s="37" t="s">
        <v>274</v>
      </c>
      <c r="DC26" s="37" t="s">
        <v>274</v>
      </c>
      <c r="DD26" s="38">
        <v>0</v>
      </c>
      <c r="DE26" s="38">
        <v>5</v>
      </c>
      <c r="DF26" s="38">
        <v>132</v>
      </c>
      <c r="DG26" s="38">
        <v>5</v>
      </c>
      <c r="DH26" s="38">
        <v>136</v>
      </c>
      <c r="DI26" s="38" t="s">
        <v>275</v>
      </c>
      <c r="DJ26" s="38"/>
      <c r="DK26" s="39">
        <v>132</v>
      </c>
      <c r="DL26" s="40">
        <v>6.69</v>
      </c>
      <c r="DM26" s="40">
        <v>2.66</v>
      </c>
      <c r="DN26" s="38">
        <v>0</v>
      </c>
    </row>
    <row r="27" spans="1:118" s="41" customFormat="1" ht="22.5" customHeight="1">
      <c r="A27" s="33">
        <v>21</v>
      </c>
      <c r="B27" s="34">
        <v>2220316336</v>
      </c>
      <c r="C27" s="35" t="s">
        <v>10</v>
      </c>
      <c r="D27" s="35" t="s">
        <v>37</v>
      </c>
      <c r="E27" s="35" t="s">
        <v>315</v>
      </c>
      <c r="F27" s="36">
        <v>35490</v>
      </c>
      <c r="G27" s="35" t="s">
        <v>95</v>
      </c>
      <c r="H27" s="37">
        <v>9.1999999999999993</v>
      </c>
      <c r="I27" s="37">
        <v>7.7</v>
      </c>
      <c r="J27" s="37">
        <v>7.9</v>
      </c>
      <c r="K27" s="37">
        <v>7.8</v>
      </c>
      <c r="L27" s="37">
        <v>6.8</v>
      </c>
      <c r="M27" s="37">
        <v>9.3000000000000007</v>
      </c>
      <c r="N27" s="37">
        <v>5.9</v>
      </c>
      <c r="O27" s="37" t="s">
        <v>274</v>
      </c>
      <c r="P27" s="37">
        <v>9.3000000000000007</v>
      </c>
      <c r="Q27" s="37" t="s">
        <v>274</v>
      </c>
      <c r="R27" s="37" t="s">
        <v>274</v>
      </c>
      <c r="S27" s="37" t="s">
        <v>274</v>
      </c>
      <c r="T27" s="37" t="s">
        <v>274</v>
      </c>
      <c r="U27" s="37">
        <v>8.8000000000000007</v>
      </c>
      <c r="V27" s="37">
        <v>8.8000000000000007</v>
      </c>
      <c r="W27" s="37">
        <v>8.6</v>
      </c>
      <c r="X27" s="37">
        <v>10</v>
      </c>
      <c r="Y27" s="37">
        <v>6.9</v>
      </c>
      <c r="Z27" s="37">
        <v>7.9</v>
      </c>
      <c r="AA27" s="37">
        <v>6.9</v>
      </c>
      <c r="AB27" s="37">
        <v>8.1</v>
      </c>
      <c r="AC27" s="37">
        <v>7.3</v>
      </c>
      <c r="AD27" s="37">
        <v>8</v>
      </c>
      <c r="AE27" s="37">
        <v>7.8</v>
      </c>
      <c r="AF27" s="37">
        <v>7.7</v>
      </c>
      <c r="AG27" s="37">
        <v>7.9</v>
      </c>
      <c r="AH27" s="37">
        <v>5.6</v>
      </c>
      <c r="AI27" s="37">
        <v>5.6</v>
      </c>
      <c r="AJ27" s="37">
        <v>6.7</v>
      </c>
      <c r="AK27" s="37">
        <v>6.7</v>
      </c>
      <c r="AL27" s="37">
        <v>8</v>
      </c>
      <c r="AM27" s="37">
        <v>7</v>
      </c>
      <c r="AN27" s="37">
        <v>7.2</v>
      </c>
      <c r="AO27" s="37" t="s">
        <v>274</v>
      </c>
      <c r="AP27" s="37" t="s">
        <v>274</v>
      </c>
      <c r="AQ27" s="37" t="s">
        <v>274</v>
      </c>
      <c r="AR27" s="37" t="s">
        <v>274</v>
      </c>
      <c r="AS27" s="38">
        <v>47</v>
      </c>
      <c r="AT27" s="39">
        <v>0</v>
      </c>
      <c r="AU27" s="37">
        <v>6</v>
      </c>
      <c r="AV27" s="37">
        <v>6</v>
      </c>
      <c r="AW27" s="37">
        <v>8.6999999999999993</v>
      </c>
      <c r="AX27" s="37" t="s">
        <v>274</v>
      </c>
      <c r="AY27" s="37" t="s">
        <v>274</v>
      </c>
      <c r="AZ27" s="37" t="s">
        <v>274</v>
      </c>
      <c r="BA27" s="37" t="s">
        <v>274</v>
      </c>
      <c r="BB27" s="37" t="s">
        <v>274</v>
      </c>
      <c r="BC27" s="37">
        <v>6</v>
      </c>
      <c r="BD27" s="37" t="s">
        <v>274</v>
      </c>
      <c r="BE27" s="37" t="s">
        <v>274</v>
      </c>
      <c r="BF27" s="37" t="s">
        <v>274</v>
      </c>
      <c r="BG27" s="37" t="s">
        <v>274</v>
      </c>
      <c r="BH27" s="37" t="s">
        <v>274</v>
      </c>
      <c r="BI27" s="37">
        <v>4.3</v>
      </c>
      <c r="BJ27" s="38">
        <v>5</v>
      </c>
      <c r="BK27" s="38">
        <v>0</v>
      </c>
      <c r="BL27" s="37">
        <v>6.8</v>
      </c>
      <c r="BM27" s="37">
        <v>7.2</v>
      </c>
      <c r="BN27" s="37">
        <v>9.6999999999999993</v>
      </c>
      <c r="BO27" s="37">
        <v>6.3</v>
      </c>
      <c r="BP27" s="37">
        <v>8.1999999999999993</v>
      </c>
      <c r="BQ27" s="37">
        <v>8.5</v>
      </c>
      <c r="BR27" s="37">
        <v>6.9</v>
      </c>
      <c r="BS27" s="37">
        <v>6.5</v>
      </c>
      <c r="BT27" s="37">
        <v>4.5</v>
      </c>
      <c r="BU27" s="37">
        <v>8.4</v>
      </c>
      <c r="BV27" s="37">
        <v>7.5</v>
      </c>
      <c r="BW27" s="37">
        <v>7.3</v>
      </c>
      <c r="BX27" s="37">
        <v>8.1</v>
      </c>
      <c r="BY27" s="37">
        <v>7.1</v>
      </c>
      <c r="BZ27" s="37">
        <v>5.9</v>
      </c>
      <c r="CA27" s="37" t="s">
        <v>274</v>
      </c>
      <c r="CB27" s="37">
        <v>7.8</v>
      </c>
      <c r="CC27" s="37">
        <v>7.5</v>
      </c>
      <c r="CD27" s="37">
        <v>6.9</v>
      </c>
      <c r="CE27" s="37">
        <v>5.9</v>
      </c>
      <c r="CF27" s="37">
        <v>9</v>
      </c>
      <c r="CG27" s="38">
        <v>53</v>
      </c>
      <c r="CH27" s="38">
        <v>0</v>
      </c>
      <c r="CI27" s="37" t="s">
        <v>274</v>
      </c>
      <c r="CJ27" s="37">
        <v>8.6</v>
      </c>
      <c r="CK27" s="37" t="s">
        <v>274</v>
      </c>
      <c r="CL27" s="37" t="s">
        <v>274</v>
      </c>
      <c r="CM27" s="37" t="s">
        <v>274</v>
      </c>
      <c r="CN27" s="37">
        <v>7.7</v>
      </c>
      <c r="CO27" s="37" t="s">
        <v>274</v>
      </c>
      <c r="CP27" s="37">
        <v>8.3000000000000007</v>
      </c>
      <c r="CQ27" s="37">
        <v>7.5</v>
      </c>
      <c r="CR27" s="37">
        <v>8.5</v>
      </c>
      <c r="CS27" s="37">
        <v>7.35</v>
      </c>
      <c r="CT27" s="37">
        <v>6.5</v>
      </c>
      <c r="CU27" s="37">
        <v>7.4</v>
      </c>
      <c r="CV27" s="37">
        <v>5.5</v>
      </c>
      <c r="CW27" s="37">
        <v>6.9</v>
      </c>
      <c r="CX27" s="37">
        <v>8.9</v>
      </c>
      <c r="CY27" s="37">
        <v>8.6999999999999993</v>
      </c>
      <c r="CZ27" s="38">
        <v>27</v>
      </c>
      <c r="DA27" s="38">
        <v>0</v>
      </c>
      <c r="DB27" s="37" t="s">
        <v>274</v>
      </c>
      <c r="DC27" s="37" t="s">
        <v>274</v>
      </c>
      <c r="DD27" s="38">
        <v>0</v>
      </c>
      <c r="DE27" s="38">
        <v>5</v>
      </c>
      <c r="DF27" s="38">
        <v>132</v>
      </c>
      <c r="DG27" s="38">
        <v>5</v>
      </c>
      <c r="DH27" s="38">
        <v>136</v>
      </c>
      <c r="DI27" s="38" t="s">
        <v>275</v>
      </c>
      <c r="DJ27" s="38"/>
      <c r="DK27" s="39">
        <v>132</v>
      </c>
      <c r="DL27" s="40">
        <v>7.47</v>
      </c>
      <c r="DM27" s="40">
        <v>3.13</v>
      </c>
      <c r="DN27" s="38">
        <v>0</v>
      </c>
    </row>
    <row r="28" spans="1:118" s="41" customFormat="1" ht="22.5" customHeight="1">
      <c r="A28" s="33">
        <v>22</v>
      </c>
      <c r="B28" s="34">
        <v>2220263372</v>
      </c>
      <c r="C28" s="35" t="s">
        <v>7</v>
      </c>
      <c r="D28" s="35" t="s">
        <v>316</v>
      </c>
      <c r="E28" s="35" t="s">
        <v>111</v>
      </c>
      <c r="F28" s="36">
        <v>35943</v>
      </c>
      <c r="G28" s="35" t="s">
        <v>95</v>
      </c>
      <c r="H28" s="37">
        <v>8.6</v>
      </c>
      <c r="I28" s="37">
        <v>8.5</v>
      </c>
      <c r="J28" s="37">
        <v>8.3000000000000007</v>
      </c>
      <c r="K28" s="37">
        <v>7.9</v>
      </c>
      <c r="L28" s="37">
        <v>7.3</v>
      </c>
      <c r="M28" s="37">
        <v>8.4</v>
      </c>
      <c r="N28" s="37">
        <v>7</v>
      </c>
      <c r="O28" s="37">
        <v>9.1</v>
      </c>
      <c r="P28" s="37" t="s">
        <v>274</v>
      </c>
      <c r="Q28" s="37" t="s">
        <v>274</v>
      </c>
      <c r="R28" s="37" t="s">
        <v>274</v>
      </c>
      <c r="S28" s="37" t="s">
        <v>274</v>
      </c>
      <c r="T28" s="37" t="s">
        <v>274</v>
      </c>
      <c r="U28" s="37">
        <v>6.3</v>
      </c>
      <c r="V28" s="37">
        <v>9.1999999999999993</v>
      </c>
      <c r="W28" s="37">
        <v>9.6</v>
      </c>
      <c r="X28" s="37">
        <v>9.5</v>
      </c>
      <c r="Y28" s="37">
        <v>8</v>
      </c>
      <c r="Z28" s="37">
        <v>8.1</v>
      </c>
      <c r="AA28" s="37">
        <v>7.1</v>
      </c>
      <c r="AB28" s="37">
        <v>7.5</v>
      </c>
      <c r="AC28" s="37">
        <v>5.6</v>
      </c>
      <c r="AD28" s="37">
        <v>6</v>
      </c>
      <c r="AE28" s="37">
        <v>6.1</v>
      </c>
      <c r="AF28" s="37">
        <v>7.3</v>
      </c>
      <c r="AG28" s="37">
        <v>6.9</v>
      </c>
      <c r="AH28" s="37">
        <v>5.7</v>
      </c>
      <c r="AI28" s="37">
        <v>6.1</v>
      </c>
      <c r="AJ28" s="37">
        <v>5.9</v>
      </c>
      <c r="AK28" s="37">
        <v>5.8</v>
      </c>
      <c r="AL28" s="37">
        <v>7.1</v>
      </c>
      <c r="AM28" s="37">
        <v>6</v>
      </c>
      <c r="AN28" s="37">
        <v>7.3</v>
      </c>
      <c r="AO28" s="37" t="s">
        <v>274</v>
      </c>
      <c r="AP28" s="37" t="s">
        <v>274</v>
      </c>
      <c r="AQ28" s="37" t="s">
        <v>274</v>
      </c>
      <c r="AR28" s="37" t="s">
        <v>274</v>
      </c>
      <c r="AS28" s="38">
        <v>47</v>
      </c>
      <c r="AT28" s="39">
        <v>0</v>
      </c>
      <c r="AU28" s="37">
        <v>5</v>
      </c>
      <c r="AV28" s="37">
        <v>7.1</v>
      </c>
      <c r="AW28" s="37" t="s">
        <v>274</v>
      </c>
      <c r="AX28" s="37" t="s">
        <v>274</v>
      </c>
      <c r="AY28" s="37">
        <v>5.7</v>
      </c>
      <c r="AZ28" s="37" t="s">
        <v>274</v>
      </c>
      <c r="BA28" s="37" t="s">
        <v>274</v>
      </c>
      <c r="BB28" s="37" t="s">
        <v>274</v>
      </c>
      <c r="BC28" s="37" t="s">
        <v>274</v>
      </c>
      <c r="BD28" s="37" t="s">
        <v>274</v>
      </c>
      <c r="BE28" s="37">
        <v>6.3</v>
      </c>
      <c r="BF28" s="37" t="s">
        <v>274</v>
      </c>
      <c r="BG28" s="37" t="s">
        <v>274</v>
      </c>
      <c r="BH28" s="37" t="s">
        <v>274</v>
      </c>
      <c r="BI28" s="37">
        <v>6.2</v>
      </c>
      <c r="BJ28" s="38">
        <v>5</v>
      </c>
      <c r="BK28" s="38">
        <v>0</v>
      </c>
      <c r="BL28" s="37">
        <v>6.7</v>
      </c>
      <c r="BM28" s="37">
        <v>7.9</v>
      </c>
      <c r="BN28" s="37">
        <v>7.4</v>
      </c>
      <c r="BO28" s="37">
        <v>5.8</v>
      </c>
      <c r="BP28" s="37">
        <v>8.6999999999999993</v>
      </c>
      <c r="BQ28" s="37">
        <v>7.8</v>
      </c>
      <c r="BR28" s="37">
        <v>5.7</v>
      </c>
      <c r="BS28" s="37">
        <v>6.5</v>
      </c>
      <c r="BT28" s="37">
        <v>7.6</v>
      </c>
      <c r="BU28" s="37">
        <v>7.5</v>
      </c>
      <c r="BV28" s="37">
        <v>8.4</v>
      </c>
      <c r="BW28" s="37">
        <v>7.4</v>
      </c>
      <c r="BX28" s="37">
        <v>7.8</v>
      </c>
      <c r="BY28" s="37">
        <v>6.9</v>
      </c>
      <c r="BZ28" s="37">
        <v>6</v>
      </c>
      <c r="CA28" s="37" t="s">
        <v>274</v>
      </c>
      <c r="CB28" s="37">
        <v>8.3000000000000007</v>
      </c>
      <c r="CC28" s="37">
        <v>6.9</v>
      </c>
      <c r="CD28" s="37">
        <v>6.7</v>
      </c>
      <c r="CE28" s="37">
        <v>7.8</v>
      </c>
      <c r="CF28" s="37">
        <v>8.8000000000000007</v>
      </c>
      <c r="CG28" s="38">
        <v>53</v>
      </c>
      <c r="CH28" s="38">
        <v>0</v>
      </c>
      <c r="CI28" s="37" t="s">
        <v>274</v>
      </c>
      <c r="CJ28" s="37" t="s">
        <v>274</v>
      </c>
      <c r="CK28" s="37" t="s">
        <v>274</v>
      </c>
      <c r="CL28" s="37">
        <v>7.5</v>
      </c>
      <c r="CM28" s="37" t="s">
        <v>274</v>
      </c>
      <c r="CN28" s="37">
        <v>8.1</v>
      </c>
      <c r="CO28" s="37" t="s">
        <v>274</v>
      </c>
      <c r="CP28" s="37">
        <v>8.4</v>
      </c>
      <c r="CQ28" s="37">
        <v>7.4</v>
      </c>
      <c r="CR28" s="37">
        <v>8.6999999999999993</v>
      </c>
      <c r="CS28" s="37">
        <v>7.9</v>
      </c>
      <c r="CT28" s="37">
        <v>5.9</v>
      </c>
      <c r="CU28" s="37">
        <v>8.3000000000000007</v>
      </c>
      <c r="CV28" s="37">
        <v>8.3000000000000007</v>
      </c>
      <c r="CW28" s="37">
        <v>8.3699999999999992</v>
      </c>
      <c r="CX28" s="37">
        <v>8.8000000000000007</v>
      </c>
      <c r="CY28" s="37">
        <v>9.1999999999999993</v>
      </c>
      <c r="CZ28" s="38">
        <v>28</v>
      </c>
      <c r="DA28" s="38">
        <v>0</v>
      </c>
      <c r="DB28" s="37" t="s">
        <v>274</v>
      </c>
      <c r="DC28" s="37" t="s">
        <v>274</v>
      </c>
      <c r="DD28" s="38">
        <v>0</v>
      </c>
      <c r="DE28" s="38">
        <v>5</v>
      </c>
      <c r="DF28" s="38">
        <v>133</v>
      </c>
      <c r="DG28" s="38">
        <v>5</v>
      </c>
      <c r="DH28" s="38">
        <v>136</v>
      </c>
      <c r="DI28" s="38" t="s">
        <v>275</v>
      </c>
      <c r="DJ28" s="38"/>
      <c r="DK28" s="39">
        <v>133</v>
      </c>
      <c r="DL28" s="40">
        <v>7.53</v>
      </c>
      <c r="DM28" s="40">
        <v>3.18</v>
      </c>
      <c r="DN28" s="38">
        <v>0</v>
      </c>
    </row>
    <row r="29" spans="1:118" s="41" customFormat="1" ht="22.5" customHeight="1">
      <c r="A29" s="33"/>
      <c r="B29" s="373" t="s">
        <v>279</v>
      </c>
      <c r="C29" s="374"/>
      <c r="D29" s="375"/>
      <c r="E29" s="35"/>
      <c r="F29" s="36"/>
      <c r="G29" s="35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8"/>
      <c r="AT29" s="39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8"/>
      <c r="BK29" s="38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8"/>
      <c r="CH29" s="38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8"/>
      <c r="DA29" s="38"/>
      <c r="DB29" s="37"/>
      <c r="DC29" s="37"/>
      <c r="DD29" s="38"/>
      <c r="DE29" s="38"/>
      <c r="DF29" s="38"/>
      <c r="DG29" s="38"/>
      <c r="DH29" s="38"/>
      <c r="DI29" s="38"/>
      <c r="DJ29" s="38"/>
      <c r="DK29" s="39"/>
      <c r="DL29" s="40"/>
      <c r="DM29" s="40"/>
      <c r="DN29" s="38"/>
    </row>
    <row r="30" spans="1:118" s="41" customFormat="1" ht="22.5" customHeight="1">
      <c r="A30" s="43">
        <v>1</v>
      </c>
      <c r="B30" s="34">
        <v>2220265343</v>
      </c>
      <c r="C30" s="35" t="s">
        <v>9</v>
      </c>
      <c r="D30" s="35" t="s">
        <v>317</v>
      </c>
      <c r="E30" s="35" t="s">
        <v>63</v>
      </c>
      <c r="F30" s="36">
        <v>36029</v>
      </c>
      <c r="G30" s="35" t="s">
        <v>95</v>
      </c>
      <c r="H30" s="37">
        <v>7.7</v>
      </c>
      <c r="I30" s="37">
        <v>6.6</v>
      </c>
      <c r="J30" s="37">
        <v>8.1</v>
      </c>
      <c r="K30" s="37">
        <v>7</v>
      </c>
      <c r="L30" s="37">
        <v>6.5</v>
      </c>
      <c r="M30" s="37">
        <v>4.8</v>
      </c>
      <c r="N30" s="37">
        <v>5.7</v>
      </c>
      <c r="O30" s="37">
        <v>6.4</v>
      </c>
      <c r="P30" s="37" t="s">
        <v>274</v>
      </c>
      <c r="Q30" s="37" t="s">
        <v>274</v>
      </c>
      <c r="R30" s="37" t="s">
        <v>274</v>
      </c>
      <c r="S30" s="37" t="s">
        <v>274</v>
      </c>
      <c r="T30" s="37" t="s">
        <v>274</v>
      </c>
      <c r="U30" s="37">
        <v>5.7</v>
      </c>
      <c r="V30" s="37">
        <v>6.6</v>
      </c>
      <c r="W30" s="37">
        <v>8.1999999999999993</v>
      </c>
      <c r="X30" s="37">
        <v>9.1999999999999993</v>
      </c>
      <c r="Y30" s="37">
        <v>6.6</v>
      </c>
      <c r="Z30" s="37">
        <v>4.5</v>
      </c>
      <c r="AA30" s="37">
        <v>4.0999999999999996</v>
      </c>
      <c r="AB30" s="37">
        <v>5.0999999999999996</v>
      </c>
      <c r="AC30" s="37">
        <v>5.5</v>
      </c>
      <c r="AD30" s="37">
        <v>5.0999999999999996</v>
      </c>
      <c r="AE30" s="37">
        <v>4.2</v>
      </c>
      <c r="AF30" s="37">
        <v>6</v>
      </c>
      <c r="AG30" s="37">
        <v>4.5999999999999996</v>
      </c>
      <c r="AH30" s="37">
        <v>6.1</v>
      </c>
      <c r="AI30" s="37">
        <v>5.3</v>
      </c>
      <c r="AJ30" s="37">
        <v>5.6</v>
      </c>
      <c r="AK30" s="37">
        <v>5.9</v>
      </c>
      <c r="AL30" s="37">
        <v>5.0999999999999996</v>
      </c>
      <c r="AM30" s="37">
        <v>4.5</v>
      </c>
      <c r="AN30" s="37">
        <v>5.3</v>
      </c>
      <c r="AO30" s="37" t="s">
        <v>274</v>
      </c>
      <c r="AP30" s="37" t="s">
        <v>274</v>
      </c>
      <c r="AQ30" s="37" t="s">
        <v>274</v>
      </c>
      <c r="AR30" s="37" t="s">
        <v>274</v>
      </c>
      <c r="AS30" s="38">
        <v>47</v>
      </c>
      <c r="AT30" s="39">
        <v>0</v>
      </c>
      <c r="AU30" s="37">
        <v>6.2</v>
      </c>
      <c r="AV30" s="37">
        <v>5.0999999999999996</v>
      </c>
      <c r="AW30" s="37" t="s">
        <v>274</v>
      </c>
      <c r="AX30" s="37" t="s">
        <v>274</v>
      </c>
      <c r="AY30" s="37" t="s">
        <v>274</v>
      </c>
      <c r="AZ30" s="37" t="s">
        <v>274</v>
      </c>
      <c r="BA30" s="37" t="s">
        <v>274</v>
      </c>
      <c r="BB30" s="37">
        <v>5.7</v>
      </c>
      <c r="BC30" s="37" t="s">
        <v>274</v>
      </c>
      <c r="BD30" s="37" t="s">
        <v>274</v>
      </c>
      <c r="BE30" s="37" t="s">
        <v>274</v>
      </c>
      <c r="BF30" s="37" t="s">
        <v>274</v>
      </c>
      <c r="BG30" s="37" t="s">
        <v>274</v>
      </c>
      <c r="BH30" s="37">
        <v>6.7</v>
      </c>
      <c r="BI30" s="37">
        <v>6.4</v>
      </c>
      <c r="BJ30" s="38">
        <v>5</v>
      </c>
      <c r="BK30" s="38">
        <v>0</v>
      </c>
      <c r="BL30" s="37">
        <v>6.8</v>
      </c>
      <c r="BM30" s="37">
        <v>4.3</v>
      </c>
      <c r="BN30" s="37">
        <v>5.2</v>
      </c>
      <c r="BO30" s="37">
        <v>5.4</v>
      </c>
      <c r="BP30" s="37">
        <v>7.4</v>
      </c>
      <c r="BQ30" s="37">
        <v>5.5</v>
      </c>
      <c r="BR30" s="37">
        <v>4</v>
      </c>
      <c r="BS30" s="37">
        <v>0</v>
      </c>
      <c r="BT30" s="37">
        <v>4.4000000000000004</v>
      </c>
      <c r="BU30" s="37">
        <v>5.4</v>
      </c>
      <c r="BV30" s="37">
        <v>6</v>
      </c>
      <c r="BW30" s="37">
        <v>4.5999999999999996</v>
      </c>
      <c r="BX30" s="37">
        <v>5.4</v>
      </c>
      <c r="BY30" s="37">
        <v>5.6</v>
      </c>
      <c r="BZ30" s="37">
        <v>4.4000000000000004</v>
      </c>
      <c r="CA30" s="37" t="s">
        <v>274</v>
      </c>
      <c r="CB30" s="37">
        <v>6</v>
      </c>
      <c r="CC30" s="37">
        <v>5.6</v>
      </c>
      <c r="CD30" s="37">
        <v>4.0999999999999996</v>
      </c>
      <c r="CE30" s="37">
        <v>6.3</v>
      </c>
      <c r="CF30" s="37">
        <v>8.8000000000000007</v>
      </c>
      <c r="CG30" s="38">
        <v>50</v>
      </c>
      <c r="CH30" s="38">
        <v>3</v>
      </c>
      <c r="CI30" s="37" t="s">
        <v>274</v>
      </c>
      <c r="CJ30" s="37">
        <v>0</v>
      </c>
      <c r="CK30" s="37" t="s">
        <v>274</v>
      </c>
      <c r="CL30" s="37" t="s">
        <v>274</v>
      </c>
      <c r="CM30" s="37" t="s">
        <v>274</v>
      </c>
      <c r="CN30" s="37">
        <v>5.9</v>
      </c>
      <c r="CO30" s="37" t="s">
        <v>274</v>
      </c>
      <c r="CP30" s="37">
        <v>6.9</v>
      </c>
      <c r="CQ30" s="37">
        <v>5.2</v>
      </c>
      <c r="CR30" s="37">
        <v>5.6</v>
      </c>
      <c r="CS30" s="37">
        <v>6.1</v>
      </c>
      <c r="CT30" s="37">
        <v>6.6</v>
      </c>
      <c r="CU30" s="37">
        <v>4.9000000000000004</v>
      </c>
      <c r="CV30" s="37">
        <v>4.2</v>
      </c>
      <c r="CW30" s="37">
        <v>6.83</v>
      </c>
      <c r="CX30" s="37">
        <v>8.6999999999999993</v>
      </c>
      <c r="CY30" s="37">
        <v>7.9</v>
      </c>
      <c r="CZ30" s="38">
        <v>25</v>
      </c>
      <c r="DA30" s="38">
        <v>2</v>
      </c>
      <c r="DB30" s="37" t="s">
        <v>274</v>
      </c>
      <c r="DC30" s="37" t="s">
        <v>274</v>
      </c>
      <c r="DD30" s="38">
        <v>0</v>
      </c>
      <c r="DE30" s="38">
        <v>5</v>
      </c>
      <c r="DF30" s="38">
        <v>127</v>
      </c>
      <c r="DG30" s="38">
        <v>10</v>
      </c>
      <c r="DH30" s="38">
        <v>136</v>
      </c>
      <c r="DI30" s="38" t="s">
        <v>318</v>
      </c>
      <c r="DJ30" s="38"/>
      <c r="DK30" s="39">
        <v>132</v>
      </c>
      <c r="DL30" s="40">
        <v>5.7</v>
      </c>
      <c r="DM30" s="40">
        <v>2</v>
      </c>
      <c r="DN30" s="38">
        <v>0</v>
      </c>
    </row>
    <row r="31" spans="1:118" s="41" customFormat="1" ht="22.5" customHeight="1">
      <c r="A31" s="43">
        <v>2</v>
      </c>
      <c r="B31" s="34">
        <v>2220265405</v>
      </c>
      <c r="C31" s="35" t="s">
        <v>10</v>
      </c>
      <c r="D31" s="35" t="s">
        <v>103</v>
      </c>
      <c r="E31" s="35" t="s">
        <v>94</v>
      </c>
      <c r="F31" s="36">
        <v>35827</v>
      </c>
      <c r="G31" s="35" t="s">
        <v>95</v>
      </c>
      <c r="H31" s="37">
        <v>8.4</v>
      </c>
      <c r="I31" s="37">
        <v>8.4</v>
      </c>
      <c r="J31" s="37">
        <v>8.4</v>
      </c>
      <c r="K31" s="37">
        <v>6.9</v>
      </c>
      <c r="L31" s="37">
        <v>5.4</v>
      </c>
      <c r="M31" s="37">
        <v>8.4</v>
      </c>
      <c r="N31" s="37">
        <v>5.2</v>
      </c>
      <c r="O31" s="37">
        <v>7.8</v>
      </c>
      <c r="P31" s="37" t="s">
        <v>274</v>
      </c>
      <c r="Q31" s="37" t="s">
        <v>274</v>
      </c>
      <c r="R31" s="37" t="s">
        <v>274</v>
      </c>
      <c r="S31" s="37" t="s">
        <v>274</v>
      </c>
      <c r="T31" s="37" t="s">
        <v>274</v>
      </c>
      <c r="U31" s="37">
        <v>5.0999999999999996</v>
      </c>
      <c r="V31" s="37">
        <v>7.1</v>
      </c>
      <c r="W31" s="37">
        <v>9.5</v>
      </c>
      <c r="X31" s="37">
        <v>8</v>
      </c>
      <c r="Y31" s="37">
        <v>5</v>
      </c>
      <c r="Z31" s="37">
        <v>6.7</v>
      </c>
      <c r="AA31" s="37">
        <v>5.2</v>
      </c>
      <c r="AB31" s="37">
        <v>7.6</v>
      </c>
      <c r="AC31" s="37">
        <v>4.0999999999999996</v>
      </c>
      <c r="AD31" s="37">
        <v>4.7</v>
      </c>
      <c r="AE31" s="37">
        <v>6.5</v>
      </c>
      <c r="AF31" s="37">
        <v>8.5</v>
      </c>
      <c r="AG31" s="37">
        <v>7.2</v>
      </c>
      <c r="AH31" s="37">
        <v>7.9</v>
      </c>
      <c r="AI31" s="37">
        <v>5.7</v>
      </c>
      <c r="AJ31" s="37">
        <v>7.3</v>
      </c>
      <c r="AK31" s="37">
        <v>8</v>
      </c>
      <c r="AL31" s="37">
        <v>6.6</v>
      </c>
      <c r="AM31" s="37">
        <v>6.2</v>
      </c>
      <c r="AN31" s="37">
        <v>7.3</v>
      </c>
      <c r="AO31" s="37" t="s">
        <v>274</v>
      </c>
      <c r="AP31" s="37" t="s">
        <v>274</v>
      </c>
      <c r="AQ31" s="37" t="s">
        <v>274</v>
      </c>
      <c r="AR31" s="37" t="s">
        <v>274</v>
      </c>
      <c r="AS31" s="38">
        <v>47</v>
      </c>
      <c r="AT31" s="39">
        <v>0</v>
      </c>
      <c r="AU31" s="37">
        <v>4</v>
      </c>
      <c r="AV31" s="37">
        <v>6.4</v>
      </c>
      <c r="AW31" s="37" t="s">
        <v>274</v>
      </c>
      <c r="AX31" s="37" t="s">
        <v>274</v>
      </c>
      <c r="AY31" s="37" t="s">
        <v>274</v>
      </c>
      <c r="AZ31" s="37" t="s">
        <v>274</v>
      </c>
      <c r="BA31" s="37">
        <v>4.9000000000000004</v>
      </c>
      <c r="BB31" s="37" t="s">
        <v>274</v>
      </c>
      <c r="BC31" s="37" t="s">
        <v>274</v>
      </c>
      <c r="BD31" s="37" t="s">
        <v>274</v>
      </c>
      <c r="BE31" s="37" t="s">
        <v>274</v>
      </c>
      <c r="BF31" s="37" t="s">
        <v>274</v>
      </c>
      <c r="BG31" s="37">
        <v>5.2</v>
      </c>
      <c r="BH31" s="37" t="s">
        <v>274</v>
      </c>
      <c r="BI31" s="37">
        <v>7.8</v>
      </c>
      <c r="BJ31" s="38">
        <v>5</v>
      </c>
      <c r="BK31" s="38">
        <v>0</v>
      </c>
      <c r="BL31" s="37">
        <v>5.8</v>
      </c>
      <c r="BM31" s="37">
        <v>6.1</v>
      </c>
      <c r="BN31" s="37">
        <v>7.3</v>
      </c>
      <c r="BO31" s="37">
        <v>6.6</v>
      </c>
      <c r="BP31" s="37">
        <v>6.3</v>
      </c>
      <c r="BQ31" s="37">
        <v>4.9000000000000004</v>
      </c>
      <c r="BR31" s="37">
        <v>5.0999999999999996</v>
      </c>
      <c r="BS31" s="37">
        <v>5.7</v>
      </c>
      <c r="BT31" s="37">
        <v>5.0999999999999996</v>
      </c>
      <c r="BU31" s="37">
        <v>8</v>
      </c>
      <c r="BV31" s="37">
        <v>7.2</v>
      </c>
      <c r="BW31" s="37">
        <v>6.5</v>
      </c>
      <c r="BX31" s="37" t="s">
        <v>120</v>
      </c>
      <c r="BY31" s="37">
        <v>5.0999999999999996</v>
      </c>
      <c r="BZ31" s="37">
        <v>5.5</v>
      </c>
      <c r="CA31" s="37" t="s">
        <v>274</v>
      </c>
      <c r="CB31" s="37">
        <v>8.1</v>
      </c>
      <c r="CC31" s="37">
        <v>6.2</v>
      </c>
      <c r="CD31" s="37">
        <v>6.6</v>
      </c>
      <c r="CE31" s="37">
        <v>5.9</v>
      </c>
      <c r="CF31" s="37">
        <v>5.8</v>
      </c>
      <c r="CG31" s="38">
        <v>50</v>
      </c>
      <c r="CH31" s="38">
        <v>3</v>
      </c>
      <c r="CI31" s="37" t="s">
        <v>274</v>
      </c>
      <c r="CJ31" s="37">
        <v>8.6999999999999993</v>
      </c>
      <c r="CK31" s="37" t="s">
        <v>274</v>
      </c>
      <c r="CL31" s="37" t="s">
        <v>274</v>
      </c>
      <c r="CM31" s="37" t="s">
        <v>274</v>
      </c>
      <c r="CN31" s="37">
        <v>6.6</v>
      </c>
      <c r="CO31" s="37" t="s">
        <v>274</v>
      </c>
      <c r="CP31" s="37">
        <v>9.1</v>
      </c>
      <c r="CQ31" s="37">
        <v>0</v>
      </c>
      <c r="CR31" s="37">
        <v>9.1</v>
      </c>
      <c r="CS31" s="37">
        <v>6.65</v>
      </c>
      <c r="CT31" s="37">
        <v>6.9</v>
      </c>
      <c r="CU31" s="37">
        <v>5.8</v>
      </c>
      <c r="CV31" s="37">
        <v>7.5</v>
      </c>
      <c r="CW31" s="37">
        <v>9.1999999999999993</v>
      </c>
      <c r="CX31" s="37">
        <v>8.8000000000000007</v>
      </c>
      <c r="CY31" s="37">
        <v>7.8</v>
      </c>
      <c r="CZ31" s="38">
        <v>24</v>
      </c>
      <c r="DA31" s="38">
        <v>3</v>
      </c>
      <c r="DB31" s="37" t="s">
        <v>274</v>
      </c>
      <c r="DC31" s="37" t="s">
        <v>274</v>
      </c>
      <c r="DD31" s="38">
        <v>0</v>
      </c>
      <c r="DE31" s="38">
        <v>5</v>
      </c>
      <c r="DF31" s="38">
        <v>126</v>
      </c>
      <c r="DG31" s="38">
        <v>11</v>
      </c>
      <c r="DH31" s="38">
        <v>136</v>
      </c>
      <c r="DI31" s="38" t="s">
        <v>273</v>
      </c>
      <c r="DJ31" s="38"/>
      <c r="DK31" s="39">
        <v>129</v>
      </c>
      <c r="DL31" s="40">
        <v>6.62</v>
      </c>
      <c r="DM31" s="40">
        <v>2.63</v>
      </c>
      <c r="DN31" s="38">
        <v>0</v>
      </c>
    </row>
    <row r="32" spans="1:118" s="41" customFormat="1" ht="22.5" customHeight="1">
      <c r="A32" s="43">
        <v>3</v>
      </c>
      <c r="B32" s="34">
        <v>2220263360</v>
      </c>
      <c r="C32" s="35" t="s">
        <v>13</v>
      </c>
      <c r="D32" s="35" t="s">
        <v>319</v>
      </c>
      <c r="E32" s="35" t="s">
        <v>320</v>
      </c>
      <c r="F32" s="36">
        <v>35996</v>
      </c>
      <c r="G32" s="35" t="s">
        <v>95</v>
      </c>
      <c r="H32" s="37">
        <v>8.3000000000000007</v>
      </c>
      <c r="I32" s="37">
        <v>8.1999999999999993</v>
      </c>
      <c r="J32" s="37">
        <v>7.9</v>
      </c>
      <c r="K32" s="37">
        <v>6.9</v>
      </c>
      <c r="L32" s="37">
        <v>7.1</v>
      </c>
      <c r="M32" s="37">
        <v>9.5</v>
      </c>
      <c r="N32" s="37">
        <v>7.1</v>
      </c>
      <c r="O32" s="37">
        <v>8.4</v>
      </c>
      <c r="P32" s="37" t="s">
        <v>274</v>
      </c>
      <c r="Q32" s="37" t="s">
        <v>274</v>
      </c>
      <c r="R32" s="37">
        <v>6.8</v>
      </c>
      <c r="S32" s="37" t="s">
        <v>274</v>
      </c>
      <c r="T32" s="37" t="s">
        <v>274</v>
      </c>
      <c r="U32" s="37">
        <v>8.1999999999999993</v>
      </c>
      <c r="V32" s="37" t="s">
        <v>274</v>
      </c>
      <c r="W32" s="37">
        <v>8.6999999999999993</v>
      </c>
      <c r="X32" s="37">
        <v>9.5</v>
      </c>
      <c r="Y32" s="37">
        <v>7.9</v>
      </c>
      <c r="Z32" s="37">
        <v>7.6</v>
      </c>
      <c r="AA32" s="37">
        <v>7.2</v>
      </c>
      <c r="AB32" s="37">
        <v>7.8</v>
      </c>
      <c r="AC32" s="37">
        <v>6.5</v>
      </c>
      <c r="AD32" s="37">
        <v>7.2</v>
      </c>
      <c r="AE32" s="37">
        <v>5.0999999999999996</v>
      </c>
      <c r="AF32" s="37">
        <v>7.5</v>
      </c>
      <c r="AG32" s="37">
        <v>6.3</v>
      </c>
      <c r="AH32" s="37">
        <v>8.3000000000000007</v>
      </c>
      <c r="AI32" s="37">
        <v>7.3</v>
      </c>
      <c r="AJ32" s="37">
        <v>7.1</v>
      </c>
      <c r="AK32" s="37">
        <v>6</v>
      </c>
      <c r="AL32" s="37">
        <v>5.3</v>
      </c>
      <c r="AM32" s="37">
        <v>6.3</v>
      </c>
      <c r="AN32" s="37">
        <v>7.9</v>
      </c>
      <c r="AO32" s="37" t="s">
        <v>274</v>
      </c>
      <c r="AP32" s="37" t="s">
        <v>274</v>
      </c>
      <c r="AQ32" s="37" t="s">
        <v>274</v>
      </c>
      <c r="AR32" s="37" t="s">
        <v>274</v>
      </c>
      <c r="AS32" s="38">
        <v>47</v>
      </c>
      <c r="AT32" s="39">
        <v>0</v>
      </c>
      <c r="AU32" s="37">
        <v>6.1</v>
      </c>
      <c r="AV32" s="37">
        <v>6.5</v>
      </c>
      <c r="AW32" s="37" t="s">
        <v>274</v>
      </c>
      <c r="AX32" s="37" t="s">
        <v>274</v>
      </c>
      <c r="AY32" s="37" t="s">
        <v>274</v>
      </c>
      <c r="AZ32" s="37" t="s">
        <v>274</v>
      </c>
      <c r="BA32" s="37">
        <v>7.4</v>
      </c>
      <c r="BB32" s="37" t="s">
        <v>274</v>
      </c>
      <c r="BC32" s="37" t="s">
        <v>274</v>
      </c>
      <c r="BD32" s="37" t="s">
        <v>274</v>
      </c>
      <c r="BE32" s="37" t="s">
        <v>274</v>
      </c>
      <c r="BF32" s="37" t="s">
        <v>274</v>
      </c>
      <c r="BG32" s="37">
        <v>9.5</v>
      </c>
      <c r="BH32" s="37" t="s">
        <v>274</v>
      </c>
      <c r="BI32" s="37">
        <v>7.3</v>
      </c>
      <c r="BJ32" s="38">
        <v>5</v>
      </c>
      <c r="BK32" s="38">
        <v>0</v>
      </c>
      <c r="BL32" s="37">
        <v>6.9</v>
      </c>
      <c r="BM32" s="37">
        <v>5.5</v>
      </c>
      <c r="BN32" s="37">
        <v>7.3</v>
      </c>
      <c r="BO32" s="37">
        <v>5</v>
      </c>
      <c r="BP32" s="37">
        <v>8.8000000000000007</v>
      </c>
      <c r="BQ32" s="37">
        <v>6.8</v>
      </c>
      <c r="BR32" s="37">
        <v>6.1</v>
      </c>
      <c r="BS32" s="37">
        <v>5.7</v>
      </c>
      <c r="BT32" s="37">
        <v>7</v>
      </c>
      <c r="BU32" s="37">
        <v>6.4</v>
      </c>
      <c r="BV32" s="37">
        <v>5.8</v>
      </c>
      <c r="BW32" s="37">
        <v>7.4</v>
      </c>
      <c r="BX32" s="37">
        <v>8.1</v>
      </c>
      <c r="BY32" s="37">
        <v>6.6</v>
      </c>
      <c r="BZ32" s="37">
        <v>6.1</v>
      </c>
      <c r="CA32" s="37" t="s">
        <v>274</v>
      </c>
      <c r="CB32" s="37">
        <v>8</v>
      </c>
      <c r="CC32" s="37">
        <v>6.8</v>
      </c>
      <c r="CD32" s="37">
        <v>6.2</v>
      </c>
      <c r="CE32" s="37">
        <v>6.8</v>
      </c>
      <c r="CF32" s="37">
        <v>8.3000000000000007</v>
      </c>
      <c r="CG32" s="38">
        <v>53</v>
      </c>
      <c r="CH32" s="38">
        <v>0</v>
      </c>
      <c r="CI32" s="37" t="s">
        <v>274</v>
      </c>
      <c r="CJ32" s="37">
        <v>5.8</v>
      </c>
      <c r="CK32" s="37" t="s">
        <v>274</v>
      </c>
      <c r="CL32" s="37" t="s">
        <v>274</v>
      </c>
      <c r="CM32" s="37" t="s">
        <v>274</v>
      </c>
      <c r="CN32" s="37">
        <v>6.8</v>
      </c>
      <c r="CO32" s="37" t="s">
        <v>274</v>
      </c>
      <c r="CP32" s="37">
        <v>7.8</v>
      </c>
      <c r="CQ32" s="37">
        <v>8.1999999999999993</v>
      </c>
      <c r="CR32" s="37">
        <v>8.6</v>
      </c>
      <c r="CS32" s="37">
        <v>7.3</v>
      </c>
      <c r="CT32" s="37">
        <v>6.8</v>
      </c>
      <c r="CU32" s="37">
        <v>8.1</v>
      </c>
      <c r="CV32" s="37" t="s">
        <v>120</v>
      </c>
      <c r="CW32" s="37">
        <v>8.67</v>
      </c>
      <c r="CX32" s="37">
        <v>8.5</v>
      </c>
      <c r="CY32" s="37">
        <v>9.1</v>
      </c>
      <c r="CZ32" s="38">
        <v>25</v>
      </c>
      <c r="DA32" s="38">
        <v>2</v>
      </c>
      <c r="DB32" s="37" t="s">
        <v>274</v>
      </c>
      <c r="DC32" s="37" t="s">
        <v>274</v>
      </c>
      <c r="DD32" s="38">
        <v>0</v>
      </c>
      <c r="DE32" s="38">
        <v>5</v>
      </c>
      <c r="DF32" s="38">
        <v>130</v>
      </c>
      <c r="DG32" s="38">
        <v>7</v>
      </c>
      <c r="DH32" s="38">
        <v>136</v>
      </c>
      <c r="DI32" s="38" t="s">
        <v>273</v>
      </c>
      <c r="DJ32" s="38"/>
      <c r="DK32" s="39">
        <v>132</v>
      </c>
      <c r="DL32" s="40">
        <v>7.2</v>
      </c>
      <c r="DM32" s="40">
        <v>2.95</v>
      </c>
      <c r="DN32" s="38">
        <v>0</v>
      </c>
    </row>
    <row r="33" spans="1:118" s="41" customFormat="1" ht="22.5" customHeight="1">
      <c r="A33" s="33"/>
      <c r="B33" s="376" t="s">
        <v>278</v>
      </c>
      <c r="C33" s="377"/>
      <c r="D33" s="377"/>
      <c r="E33" s="378"/>
      <c r="F33" s="36"/>
      <c r="G33" s="35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8"/>
      <c r="AT33" s="39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8"/>
      <c r="BK33" s="38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8"/>
      <c r="CH33" s="38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8"/>
      <c r="DA33" s="38"/>
      <c r="DB33" s="37"/>
      <c r="DC33" s="37"/>
      <c r="DD33" s="38"/>
      <c r="DE33" s="38"/>
      <c r="DF33" s="38"/>
      <c r="DG33" s="38"/>
      <c r="DH33" s="38"/>
      <c r="DI33" s="38"/>
      <c r="DJ33" s="38"/>
      <c r="DK33" s="39"/>
      <c r="DL33" s="40"/>
      <c r="DM33" s="40"/>
      <c r="DN33" s="38"/>
    </row>
    <row r="34" spans="1:118" s="41" customFormat="1" ht="22.5" customHeight="1">
      <c r="A34" s="33">
        <v>1</v>
      </c>
      <c r="B34" s="34">
        <v>2220214360</v>
      </c>
      <c r="C34" s="35" t="s">
        <v>321</v>
      </c>
      <c r="D34" s="35" t="s">
        <v>322</v>
      </c>
      <c r="E34" s="35" t="s">
        <v>101</v>
      </c>
      <c r="F34" s="36">
        <v>35962</v>
      </c>
      <c r="G34" s="35" t="s">
        <v>95</v>
      </c>
      <c r="H34" s="37">
        <v>8.5</v>
      </c>
      <c r="I34" s="37">
        <v>8.5</v>
      </c>
      <c r="J34" s="37">
        <v>8.1</v>
      </c>
      <c r="K34" s="37">
        <v>7.4</v>
      </c>
      <c r="L34" s="37">
        <v>7.7</v>
      </c>
      <c r="M34" s="37">
        <v>7.6</v>
      </c>
      <c r="N34" s="37">
        <v>7.5</v>
      </c>
      <c r="O34" s="37">
        <v>8.8000000000000007</v>
      </c>
      <c r="P34" s="37" t="s">
        <v>274</v>
      </c>
      <c r="Q34" s="37" t="s">
        <v>274</v>
      </c>
      <c r="R34" s="37">
        <v>8.4</v>
      </c>
      <c r="S34" s="37" t="s">
        <v>274</v>
      </c>
      <c r="T34" s="37">
        <v>8.6</v>
      </c>
      <c r="U34" s="37" t="s">
        <v>274</v>
      </c>
      <c r="V34" s="37" t="s">
        <v>274</v>
      </c>
      <c r="W34" s="37">
        <v>8.1999999999999993</v>
      </c>
      <c r="X34" s="37">
        <v>9.5</v>
      </c>
      <c r="Y34" s="37">
        <v>8.5</v>
      </c>
      <c r="Z34" s="37">
        <v>6.8</v>
      </c>
      <c r="AA34" s="37">
        <v>8.1</v>
      </c>
      <c r="AB34" s="37">
        <v>7</v>
      </c>
      <c r="AC34" s="37">
        <v>7.1</v>
      </c>
      <c r="AD34" s="37">
        <v>6.9</v>
      </c>
      <c r="AE34" s="37">
        <v>5.7</v>
      </c>
      <c r="AF34" s="37">
        <v>7.1</v>
      </c>
      <c r="AG34" s="37">
        <v>6.8</v>
      </c>
      <c r="AH34" s="37">
        <v>6.9</v>
      </c>
      <c r="AI34" s="37">
        <v>5.4</v>
      </c>
      <c r="AJ34" s="37">
        <v>6.3</v>
      </c>
      <c r="AK34" s="37">
        <v>7.5</v>
      </c>
      <c r="AL34" s="37">
        <v>6.8</v>
      </c>
      <c r="AM34" s="37">
        <v>7.2</v>
      </c>
      <c r="AN34" s="37">
        <v>7.7</v>
      </c>
      <c r="AO34" s="37" t="s">
        <v>274</v>
      </c>
      <c r="AP34" s="37" t="s">
        <v>274</v>
      </c>
      <c r="AQ34" s="37" t="s">
        <v>274</v>
      </c>
      <c r="AR34" s="37" t="s">
        <v>274</v>
      </c>
      <c r="AS34" s="38">
        <v>47</v>
      </c>
      <c r="AT34" s="39">
        <v>0</v>
      </c>
      <c r="AU34" s="37">
        <v>5.7</v>
      </c>
      <c r="AV34" s="37">
        <v>5.9</v>
      </c>
      <c r="AW34" s="37" t="s">
        <v>274</v>
      </c>
      <c r="AX34" s="37" t="s">
        <v>274</v>
      </c>
      <c r="AY34" s="37" t="s">
        <v>274</v>
      </c>
      <c r="AZ34" s="37" t="s">
        <v>274</v>
      </c>
      <c r="BA34" s="37">
        <v>5.8</v>
      </c>
      <c r="BB34" s="37" t="s">
        <v>274</v>
      </c>
      <c r="BC34" s="37" t="s">
        <v>274</v>
      </c>
      <c r="BD34" s="37" t="s">
        <v>274</v>
      </c>
      <c r="BE34" s="37" t="s">
        <v>274</v>
      </c>
      <c r="BF34" s="37" t="s">
        <v>274</v>
      </c>
      <c r="BG34" s="37">
        <v>6.8</v>
      </c>
      <c r="BH34" s="37" t="s">
        <v>274</v>
      </c>
      <c r="BI34" s="37">
        <v>6.6</v>
      </c>
      <c r="BJ34" s="38">
        <v>5</v>
      </c>
      <c r="BK34" s="38">
        <v>0</v>
      </c>
      <c r="BL34" s="37">
        <v>7.3</v>
      </c>
      <c r="BM34" s="37">
        <v>6</v>
      </c>
      <c r="BN34" s="37">
        <v>7.9</v>
      </c>
      <c r="BO34" s="37">
        <v>6.6</v>
      </c>
      <c r="BP34" s="37">
        <v>9.1</v>
      </c>
      <c r="BQ34" s="37">
        <v>6</v>
      </c>
      <c r="BR34" s="37">
        <v>6.7</v>
      </c>
      <c r="BS34" s="37">
        <v>6.7</v>
      </c>
      <c r="BT34" s="37">
        <v>7.6</v>
      </c>
      <c r="BU34" s="37">
        <v>7.8</v>
      </c>
      <c r="BV34" s="37">
        <v>7.6</v>
      </c>
      <c r="BW34" s="37">
        <v>8.3000000000000007</v>
      </c>
      <c r="BX34" s="37">
        <v>7.6</v>
      </c>
      <c r="BY34" s="37">
        <v>7</v>
      </c>
      <c r="BZ34" s="37">
        <v>7.1</v>
      </c>
      <c r="CA34" s="37" t="s">
        <v>274</v>
      </c>
      <c r="CB34" s="37">
        <v>9.1999999999999993</v>
      </c>
      <c r="CC34" s="37">
        <v>7.8</v>
      </c>
      <c r="CD34" s="37">
        <v>7.3</v>
      </c>
      <c r="CE34" s="37">
        <v>6</v>
      </c>
      <c r="CF34" s="37">
        <v>8.4</v>
      </c>
      <c r="CG34" s="38">
        <v>53</v>
      </c>
      <c r="CH34" s="38">
        <v>0</v>
      </c>
      <c r="CI34" s="37" t="s">
        <v>274</v>
      </c>
      <c r="CJ34" s="37">
        <v>6.2</v>
      </c>
      <c r="CK34" s="37" t="s">
        <v>274</v>
      </c>
      <c r="CL34" s="37" t="s">
        <v>274</v>
      </c>
      <c r="CM34" s="37" t="s">
        <v>274</v>
      </c>
      <c r="CN34" s="37">
        <v>8.4</v>
      </c>
      <c r="CO34" s="37" t="s">
        <v>274</v>
      </c>
      <c r="CP34" s="37">
        <v>5.7</v>
      </c>
      <c r="CQ34" s="37">
        <v>6.5</v>
      </c>
      <c r="CR34" s="37">
        <v>7.4</v>
      </c>
      <c r="CS34" s="37">
        <v>7.75</v>
      </c>
      <c r="CT34" s="37">
        <v>8.1</v>
      </c>
      <c r="CU34" s="44" t="s">
        <v>274</v>
      </c>
      <c r="CV34" s="37">
        <v>6.7</v>
      </c>
      <c r="CW34" s="37">
        <v>9.17</v>
      </c>
      <c r="CX34" s="37">
        <v>8.8000000000000007</v>
      </c>
      <c r="CY34" s="37">
        <v>8.1999999999999993</v>
      </c>
      <c r="CZ34" s="38">
        <v>25</v>
      </c>
      <c r="DA34" s="38">
        <v>2</v>
      </c>
      <c r="DB34" s="37" t="s">
        <v>274</v>
      </c>
      <c r="DC34" s="37" t="s">
        <v>274</v>
      </c>
      <c r="DD34" s="38">
        <v>0</v>
      </c>
      <c r="DE34" s="38">
        <v>5</v>
      </c>
      <c r="DF34" s="38">
        <v>130</v>
      </c>
      <c r="DG34" s="38">
        <v>7</v>
      </c>
      <c r="DH34" s="38">
        <v>136</v>
      </c>
      <c r="DI34" s="38" t="s">
        <v>277</v>
      </c>
      <c r="DJ34" s="45"/>
      <c r="DK34" s="39">
        <v>130</v>
      </c>
      <c r="DL34" s="40">
        <v>7.5</v>
      </c>
      <c r="DM34" s="40">
        <v>3.18</v>
      </c>
      <c r="DN34" s="38">
        <v>0</v>
      </c>
    </row>
    <row r="35" spans="1:118" s="41" customFormat="1" ht="22.5" customHeight="1">
      <c r="A35" s="33">
        <v>2</v>
      </c>
      <c r="B35" s="34">
        <v>2220265434</v>
      </c>
      <c r="C35" s="35" t="s">
        <v>323</v>
      </c>
      <c r="D35" s="35" t="s">
        <v>324</v>
      </c>
      <c r="E35" s="35" t="s">
        <v>325</v>
      </c>
      <c r="F35" s="36">
        <v>35622</v>
      </c>
      <c r="G35" s="35" t="s">
        <v>95</v>
      </c>
      <c r="H35" s="37">
        <v>8.4</v>
      </c>
      <c r="I35" s="37">
        <v>6.1</v>
      </c>
      <c r="J35" s="37">
        <v>7.7</v>
      </c>
      <c r="K35" s="37">
        <v>6.5</v>
      </c>
      <c r="L35" s="37">
        <v>6.3</v>
      </c>
      <c r="M35" s="37">
        <v>7.3</v>
      </c>
      <c r="N35" s="37">
        <v>7</v>
      </c>
      <c r="O35" s="37">
        <v>8.1999999999999993</v>
      </c>
      <c r="P35" s="37" t="s">
        <v>274</v>
      </c>
      <c r="Q35" s="37" t="s">
        <v>274</v>
      </c>
      <c r="R35" s="37" t="s">
        <v>274</v>
      </c>
      <c r="S35" s="37" t="s">
        <v>274</v>
      </c>
      <c r="T35" s="37" t="s">
        <v>274</v>
      </c>
      <c r="U35" s="37">
        <v>6.6</v>
      </c>
      <c r="V35" s="37">
        <v>6.5</v>
      </c>
      <c r="W35" s="37">
        <v>8.6</v>
      </c>
      <c r="X35" s="37">
        <v>9.5</v>
      </c>
      <c r="Y35" s="37">
        <v>7.7</v>
      </c>
      <c r="Z35" s="37">
        <v>7.2</v>
      </c>
      <c r="AA35" s="37">
        <v>6.1</v>
      </c>
      <c r="AB35" s="37">
        <v>8.6</v>
      </c>
      <c r="AC35" s="37">
        <v>4.9000000000000004</v>
      </c>
      <c r="AD35" s="37">
        <v>5.9</v>
      </c>
      <c r="AE35" s="37">
        <v>4.9000000000000004</v>
      </c>
      <c r="AF35" s="37">
        <v>4.5999999999999996</v>
      </c>
      <c r="AG35" s="37">
        <v>5.0999999999999996</v>
      </c>
      <c r="AH35" s="37">
        <v>5.2</v>
      </c>
      <c r="AI35" s="37">
        <v>8.1999999999999993</v>
      </c>
      <c r="AJ35" s="37">
        <v>7.9</v>
      </c>
      <c r="AK35" s="37">
        <v>5.6</v>
      </c>
      <c r="AL35" s="37">
        <v>5.7</v>
      </c>
      <c r="AM35" s="37" t="s">
        <v>274</v>
      </c>
      <c r="AN35" s="37">
        <v>8.5</v>
      </c>
      <c r="AO35" s="37" t="s">
        <v>274</v>
      </c>
      <c r="AP35" s="37" t="s">
        <v>274</v>
      </c>
      <c r="AQ35" s="37" t="s">
        <v>274</v>
      </c>
      <c r="AR35" s="37" t="s">
        <v>274</v>
      </c>
      <c r="AS35" s="38">
        <v>46</v>
      </c>
      <c r="AT35" s="39">
        <v>1</v>
      </c>
      <c r="AU35" s="37">
        <v>6.4</v>
      </c>
      <c r="AV35" s="37">
        <v>8.6</v>
      </c>
      <c r="AW35" s="37" t="s">
        <v>274</v>
      </c>
      <c r="AX35" s="37" t="s">
        <v>274</v>
      </c>
      <c r="AY35" s="37" t="s">
        <v>274</v>
      </c>
      <c r="AZ35" s="37" t="s">
        <v>274</v>
      </c>
      <c r="BA35" s="37" t="s">
        <v>274</v>
      </c>
      <c r="BB35" s="37">
        <v>8.1</v>
      </c>
      <c r="BC35" s="37" t="s">
        <v>274</v>
      </c>
      <c r="BD35" s="37" t="s">
        <v>274</v>
      </c>
      <c r="BE35" s="37" t="s">
        <v>274</v>
      </c>
      <c r="BF35" s="37" t="s">
        <v>274</v>
      </c>
      <c r="BG35" s="37" t="s">
        <v>274</v>
      </c>
      <c r="BH35" s="37">
        <v>7.6</v>
      </c>
      <c r="BI35" s="37">
        <v>7.4</v>
      </c>
      <c r="BJ35" s="38">
        <v>5</v>
      </c>
      <c r="BK35" s="38">
        <v>0</v>
      </c>
      <c r="BL35" s="37">
        <v>5.3</v>
      </c>
      <c r="BM35" s="37">
        <v>9.6999999999999993</v>
      </c>
      <c r="BN35" s="37">
        <v>7.9</v>
      </c>
      <c r="BO35" s="37">
        <v>4.7</v>
      </c>
      <c r="BP35" s="37">
        <v>4.5</v>
      </c>
      <c r="BQ35" s="37">
        <v>6.6</v>
      </c>
      <c r="BR35" s="37">
        <v>5</v>
      </c>
      <c r="BS35" s="37">
        <v>5.9</v>
      </c>
      <c r="BT35" s="37">
        <v>5.9</v>
      </c>
      <c r="BU35" s="37">
        <v>4.5999999999999996</v>
      </c>
      <c r="BV35" s="37">
        <v>6.2</v>
      </c>
      <c r="BW35" s="37">
        <v>6.1</v>
      </c>
      <c r="BX35" s="37">
        <v>8.1999999999999993</v>
      </c>
      <c r="BY35" s="37">
        <v>6.3</v>
      </c>
      <c r="BZ35" s="37">
        <v>4.8</v>
      </c>
      <c r="CA35" s="37" t="s">
        <v>274</v>
      </c>
      <c r="CB35" s="37">
        <v>6.5</v>
      </c>
      <c r="CC35" s="37">
        <v>7.1</v>
      </c>
      <c r="CD35" s="37">
        <v>8.3000000000000007</v>
      </c>
      <c r="CE35" s="37">
        <v>7.9</v>
      </c>
      <c r="CF35" s="37">
        <v>7.9</v>
      </c>
      <c r="CG35" s="38">
        <v>53</v>
      </c>
      <c r="CH35" s="38">
        <v>0</v>
      </c>
      <c r="CI35" s="37" t="s">
        <v>274</v>
      </c>
      <c r="CJ35" s="37">
        <v>6.7</v>
      </c>
      <c r="CK35" s="37" t="s">
        <v>274</v>
      </c>
      <c r="CL35" s="37" t="s">
        <v>274</v>
      </c>
      <c r="CM35" s="37" t="s">
        <v>274</v>
      </c>
      <c r="CN35" s="37">
        <v>5.6</v>
      </c>
      <c r="CO35" s="37" t="s">
        <v>274</v>
      </c>
      <c r="CP35" s="37">
        <v>5.6</v>
      </c>
      <c r="CQ35" s="37">
        <v>5.2</v>
      </c>
      <c r="CR35" s="37">
        <v>6.5</v>
      </c>
      <c r="CS35" s="37">
        <v>7.55</v>
      </c>
      <c r="CT35" s="37">
        <v>7.2</v>
      </c>
      <c r="CU35" s="44" t="s">
        <v>274</v>
      </c>
      <c r="CV35" s="37">
        <v>5.8</v>
      </c>
      <c r="CW35" s="37">
        <v>8.3699999999999992</v>
      </c>
      <c r="CX35" s="37">
        <v>8.9</v>
      </c>
      <c r="CY35" s="37">
        <v>9.1</v>
      </c>
      <c r="CZ35" s="38">
        <v>25</v>
      </c>
      <c r="DA35" s="38">
        <v>2</v>
      </c>
      <c r="DB35" s="37" t="s">
        <v>274</v>
      </c>
      <c r="DC35" s="37" t="s">
        <v>274</v>
      </c>
      <c r="DD35" s="38">
        <v>0</v>
      </c>
      <c r="DE35" s="38">
        <v>5</v>
      </c>
      <c r="DF35" s="38">
        <v>129</v>
      </c>
      <c r="DG35" s="38">
        <v>8</v>
      </c>
      <c r="DH35" s="38">
        <v>136</v>
      </c>
      <c r="DI35" s="38" t="s">
        <v>277</v>
      </c>
      <c r="DJ35" s="45"/>
      <c r="DK35" s="39">
        <v>129</v>
      </c>
      <c r="DL35" s="40">
        <v>6.67</v>
      </c>
      <c r="DM35" s="40">
        <v>2.66</v>
      </c>
      <c r="DN35" s="38">
        <v>0</v>
      </c>
    </row>
    <row r="36" spans="1:118" s="41" customFormat="1" ht="22.5" customHeight="1">
      <c r="A36" s="33">
        <v>3</v>
      </c>
      <c r="B36" s="34">
        <v>2220265341</v>
      </c>
      <c r="C36" s="35" t="s">
        <v>7</v>
      </c>
      <c r="D36" s="35" t="s">
        <v>32</v>
      </c>
      <c r="E36" s="35" t="s">
        <v>71</v>
      </c>
      <c r="F36" s="36">
        <v>35867</v>
      </c>
      <c r="G36" s="35" t="s">
        <v>95</v>
      </c>
      <c r="H36" s="37">
        <v>8.5</v>
      </c>
      <c r="I36" s="37">
        <v>8.6</v>
      </c>
      <c r="J36" s="37">
        <v>8</v>
      </c>
      <c r="K36" s="37">
        <v>8</v>
      </c>
      <c r="L36" s="37">
        <v>8</v>
      </c>
      <c r="M36" s="37">
        <v>8.3000000000000007</v>
      </c>
      <c r="N36" s="37">
        <v>6.3</v>
      </c>
      <c r="O36" s="37" t="s">
        <v>274</v>
      </c>
      <c r="P36" s="37">
        <v>8.3000000000000007</v>
      </c>
      <c r="Q36" s="37" t="s">
        <v>274</v>
      </c>
      <c r="R36" s="37" t="s">
        <v>274</v>
      </c>
      <c r="S36" s="37" t="s">
        <v>274</v>
      </c>
      <c r="T36" s="37">
        <v>9</v>
      </c>
      <c r="U36" s="37">
        <v>6.7</v>
      </c>
      <c r="V36" s="37" t="s">
        <v>274</v>
      </c>
      <c r="W36" s="37">
        <v>9.1999999999999993</v>
      </c>
      <c r="X36" s="37">
        <v>8.9</v>
      </c>
      <c r="Y36" s="37">
        <v>8.5</v>
      </c>
      <c r="Z36" s="37">
        <v>7.6</v>
      </c>
      <c r="AA36" s="37">
        <v>8.1999999999999993</v>
      </c>
      <c r="AB36" s="37">
        <v>6.7</v>
      </c>
      <c r="AC36" s="37">
        <v>7.5</v>
      </c>
      <c r="AD36" s="37">
        <v>7</v>
      </c>
      <c r="AE36" s="37">
        <v>6.9</v>
      </c>
      <c r="AF36" s="37">
        <v>6.4</v>
      </c>
      <c r="AG36" s="37">
        <v>7</v>
      </c>
      <c r="AH36" s="37">
        <v>6.6</v>
      </c>
      <c r="AI36" s="37">
        <v>7</v>
      </c>
      <c r="AJ36" s="37">
        <v>8.4</v>
      </c>
      <c r="AK36" s="37">
        <v>7.6</v>
      </c>
      <c r="AL36" s="37">
        <v>7.9</v>
      </c>
      <c r="AM36" s="37">
        <v>7.5</v>
      </c>
      <c r="AN36" s="37">
        <v>6.5</v>
      </c>
      <c r="AO36" s="37" t="s">
        <v>274</v>
      </c>
      <c r="AP36" s="37" t="s">
        <v>274</v>
      </c>
      <c r="AQ36" s="37" t="s">
        <v>274</v>
      </c>
      <c r="AR36" s="37" t="s">
        <v>274</v>
      </c>
      <c r="AS36" s="38">
        <v>47</v>
      </c>
      <c r="AT36" s="39">
        <v>0</v>
      </c>
      <c r="AU36" s="37">
        <v>7.2</v>
      </c>
      <c r="AV36" s="37">
        <v>8.6999999999999993</v>
      </c>
      <c r="AW36" s="37">
        <v>8.4</v>
      </c>
      <c r="AX36" s="37" t="s">
        <v>274</v>
      </c>
      <c r="AY36" s="37" t="s">
        <v>274</v>
      </c>
      <c r="AZ36" s="37" t="s">
        <v>274</v>
      </c>
      <c r="BA36" s="37" t="s">
        <v>274</v>
      </c>
      <c r="BB36" s="37" t="s">
        <v>274</v>
      </c>
      <c r="BC36" s="37">
        <v>7.1</v>
      </c>
      <c r="BD36" s="37" t="s">
        <v>274</v>
      </c>
      <c r="BE36" s="37" t="s">
        <v>274</v>
      </c>
      <c r="BF36" s="37" t="s">
        <v>274</v>
      </c>
      <c r="BG36" s="37" t="s">
        <v>274</v>
      </c>
      <c r="BH36" s="37" t="s">
        <v>274</v>
      </c>
      <c r="BI36" s="37">
        <v>7.9</v>
      </c>
      <c r="BJ36" s="38">
        <v>5</v>
      </c>
      <c r="BK36" s="38">
        <v>0</v>
      </c>
      <c r="BL36" s="37">
        <v>7.2</v>
      </c>
      <c r="BM36" s="37">
        <v>6</v>
      </c>
      <c r="BN36" s="37">
        <v>8.3000000000000007</v>
      </c>
      <c r="BO36" s="37">
        <v>7.3</v>
      </c>
      <c r="BP36" s="37">
        <v>7.9</v>
      </c>
      <c r="BQ36" s="37">
        <v>7.6</v>
      </c>
      <c r="BR36" s="37">
        <v>6.3</v>
      </c>
      <c r="BS36" s="37">
        <v>6.1</v>
      </c>
      <c r="BT36" s="37">
        <v>6.2</v>
      </c>
      <c r="BU36" s="37">
        <v>4.5999999999999996</v>
      </c>
      <c r="BV36" s="37">
        <v>7</v>
      </c>
      <c r="BW36" s="37">
        <v>6.1</v>
      </c>
      <c r="BX36" s="37">
        <v>7.6</v>
      </c>
      <c r="BY36" s="37">
        <v>8</v>
      </c>
      <c r="BZ36" s="37">
        <v>6.7</v>
      </c>
      <c r="CA36" s="37" t="s">
        <v>274</v>
      </c>
      <c r="CB36" s="37">
        <v>6.7</v>
      </c>
      <c r="CC36" s="37">
        <v>7.3</v>
      </c>
      <c r="CD36" s="37">
        <v>6.9</v>
      </c>
      <c r="CE36" s="37">
        <v>8.8000000000000007</v>
      </c>
      <c r="CF36" s="37">
        <v>8.4</v>
      </c>
      <c r="CG36" s="38">
        <v>53</v>
      </c>
      <c r="CH36" s="38">
        <v>0</v>
      </c>
      <c r="CI36" s="37" t="s">
        <v>274</v>
      </c>
      <c r="CJ36" s="37">
        <v>8.3000000000000007</v>
      </c>
      <c r="CK36" s="37" t="s">
        <v>274</v>
      </c>
      <c r="CL36" s="37" t="s">
        <v>274</v>
      </c>
      <c r="CM36" s="37" t="s">
        <v>274</v>
      </c>
      <c r="CN36" s="37">
        <v>6.3</v>
      </c>
      <c r="CO36" s="37" t="s">
        <v>274</v>
      </c>
      <c r="CP36" s="37">
        <v>7.7</v>
      </c>
      <c r="CQ36" s="44" t="s">
        <v>274</v>
      </c>
      <c r="CR36" s="37">
        <v>9.6</v>
      </c>
      <c r="CS36" s="37">
        <v>7.4</v>
      </c>
      <c r="CT36" s="37">
        <v>7.2</v>
      </c>
      <c r="CU36" s="37">
        <v>7.8</v>
      </c>
      <c r="CV36" s="37">
        <v>5.5</v>
      </c>
      <c r="CW36" s="37">
        <v>7.9</v>
      </c>
      <c r="CX36" s="37">
        <v>8.6999999999999993</v>
      </c>
      <c r="CY36" s="37">
        <v>7.5</v>
      </c>
      <c r="CZ36" s="38">
        <v>24</v>
      </c>
      <c r="DA36" s="38">
        <v>3</v>
      </c>
      <c r="DB36" s="37" t="s">
        <v>274</v>
      </c>
      <c r="DC36" s="37" t="s">
        <v>274</v>
      </c>
      <c r="DD36" s="38">
        <v>0</v>
      </c>
      <c r="DE36" s="38">
        <v>5</v>
      </c>
      <c r="DF36" s="38">
        <v>129</v>
      </c>
      <c r="DG36" s="38">
        <v>8</v>
      </c>
      <c r="DH36" s="38">
        <v>136</v>
      </c>
      <c r="DI36" s="38" t="s">
        <v>277</v>
      </c>
      <c r="DJ36" s="45"/>
      <c r="DK36" s="39">
        <v>129</v>
      </c>
      <c r="DL36" s="40">
        <v>7.43</v>
      </c>
      <c r="DM36" s="40">
        <v>3.15</v>
      </c>
      <c r="DN36" s="38">
        <v>0</v>
      </c>
    </row>
    <row r="37" spans="1:118" s="41" customFormat="1" ht="22.5" customHeight="1">
      <c r="A37" s="33">
        <v>4</v>
      </c>
      <c r="B37" s="34">
        <v>2220263354</v>
      </c>
      <c r="C37" s="35" t="s">
        <v>7</v>
      </c>
      <c r="D37" s="35" t="s">
        <v>303</v>
      </c>
      <c r="E37" s="35" t="s">
        <v>63</v>
      </c>
      <c r="F37" s="36">
        <v>35900</v>
      </c>
      <c r="G37" s="35" t="s">
        <v>95</v>
      </c>
      <c r="H37" s="37">
        <v>8.8000000000000007</v>
      </c>
      <c r="I37" s="37">
        <v>8.3000000000000007</v>
      </c>
      <c r="J37" s="37">
        <v>7.4</v>
      </c>
      <c r="K37" s="37">
        <v>7.4</v>
      </c>
      <c r="L37" s="37">
        <v>6.3</v>
      </c>
      <c r="M37" s="37">
        <v>8.6</v>
      </c>
      <c r="N37" s="37">
        <v>8.9</v>
      </c>
      <c r="O37" s="37" t="s">
        <v>274</v>
      </c>
      <c r="P37" s="37">
        <v>7.6</v>
      </c>
      <c r="Q37" s="37" t="s">
        <v>274</v>
      </c>
      <c r="R37" s="37">
        <v>7.7</v>
      </c>
      <c r="S37" s="37" t="s">
        <v>274</v>
      </c>
      <c r="T37" s="37">
        <v>7.9</v>
      </c>
      <c r="U37" s="37" t="s">
        <v>274</v>
      </c>
      <c r="V37" s="37" t="s">
        <v>274</v>
      </c>
      <c r="W37" s="37">
        <v>8.8000000000000007</v>
      </c>
      <c r="X37" s="37">
        <v>9.5</v>
      </c>
      <c r="Y37" s="37">
        <v>8.5</v>
      </c>
      <c r="Z37" s="37">
        <v>6.8</v>
      </c>
      <c r="AA37" s="37">
        <v>7.8</v>
      </c>
      <c r="AB37" s="37">
        <v>8.9</v>
      </c>
      <c r="AC37" s="37" t="s">
        <v>151</v>
      </c>
      <c r="AD37" s="37" t="s">
        <v>151</v>
      </c>
      <c r="AE37" s="37">
        <v>5.0999999999999996</v>
      </c>
      <c r="AF37" s="37">
        <v>4.5999999999999996</v>
      </c>
      <c r="AG37" s="37">
        <v>6.7</v>
      </c>
      <c r="AH37" s="37">
        <v>5.9</v>
      </c>
      <c r="AI37" s="37">
        <v>6.4</v>
      </c>
      <c r="AJ37" s="37">
        <v>7.4</v>
      </c>
      <c r="AK37" s="37">
        <v>7.3</v>
      </c>
      <c r="AL37" s="37">
        <v>5.9</v>
      </c>
      <c r="AM37" s="37">
        <v>8.3000000000000007</v>
      </c>
      <c r="AN37" s="37">
        <v>7.3</v>
      </c>
      <c r="AO37" s="37">
        <v>5.9</v>
      </c>
      <c r="AP37" s="37">
        <v>6.7</v>
      </c>
      <c r="AQ37" s="37" t="s">
        <v>274</v>
      </c>
      <c r="AR37" s="37" t="s">
        <v>274</v>
      </c>
      <c r="AS37" s="38">
        <v>49</v>
      </c>
      <c r="AT37" s="39">
        <v>0</v>
      </c>
      <c r="AU37" s="37">
        <v>5.3</v>
      </c>
      <c r="AV37" s="37">
        <v>6.7</v>
      </c>
      <c r="AW37" s="37">
        <v>7.8</v>
      </c>
      <c r="AX37" s="37" t="s">
        <v>274</v>
      </c>
      <c r="AY37" s="37" t="s">
        <v>274</v>
      </c>
      <c r="AZ37" s="37" t="s">
        <v>274</v>
      </c>
      <c r="BA37" s="37" t="s">
        <v>274</v>
      </c>
      <c r="BB37" s="37" t="s">
        <v>274</v>
      </c>
      <c r="BC37" s="37">
        <v>6.8</v>
      </c>
      <c r="BD37" s="37" t="s">
        <v>274</v>
      </c>
      <c r="BE37" s="37" t="s">
        <v>274</v>
      </c>
      <c r="BF37" s="37" t="s">
        <v>274</v>
      </c>
      <c r="BG37" s="37" t="s">
        <v>274</v>
      </c>
      <c r="BH37" s="37" t="s">
        <v>274</v>
      </c>
      <c r="BI37" s="37">
        <v>7.7</v>
      </c>
      <c r="BJ37" s="38">
        <v>5</v>
      </c>
      <c r="BK37" s="38">
        <v>0</v>
      </c>
      <c r="BL37" s="37">
        <v>5.0999999999999996</v>
      </c>
      <c r="BM37" s="37">
        <v>6.8</v>
      </c>
      <c r="BN37" s="37">
        <v>9.1999999999999993</v>
      </c>
      <c r="BO37" s="37">
        <v>5.4</v>
      </c>
      <c r="BP37" s="37">
        <v>9</v>
      </c>
      <c r="BQ37" s="37">
        <v>6.6</v>
      </c>
      <c r="BR37" s="37">
        <v>6.3</v>
      </c>
      <c r="BS37" s="37">
        <v>5</v>
      </c>
      <c r="BT37" s="37">
        <v>5.4</v>
      </c>
      <c r="BU37" s="37">
        <v>6.2</v>
      </c>
      <c r="BV37" s="37">
        <v>7.3</v>
      </c>
      <c r="BW37" s="37">
        <v>7.4</v>
      </c>
      <c r="BX37" s="37">
        <v>8</v>
      </c>
      <c r="BY37" s="37">
        <v>5.2</v>
      </c>
      <c r="BZ37" s="37">
        <v>6</v>
      </c>
      <c r="CA37" s="37" t="s">
        <v>274</v>
      </c>
      <c r="CB37" s="37">
        <v>7</v>
      </c>
      <c r="CC37" s="37">
        <v>7.5</v>
      </c>
      <c r="CD37" s="37">
        <v>6.6</v>
      </c>
      <c r="CE37" s="37">
        <v>8.1</v>
      </c>
      <c r="CF37" s="37">
        <v>9.1</v>
      </c>
      <c r="CG37" s="38">
        <v>53</v>
      </c>
      <c r="CH37" s="38">
        <v>0</v>
      </c>
      <c r="CI37" s="37" t="s">
        <v>274</v>
      </c>
      <c r="CJ37" s="37">
        <v>8.1999999999999993</v>
      </c>
      <c r="CK37" s="37" t="s">
        <v>274</v>
      </c>
      <c r="CL37" s="37" t="s">
        <v>274</v>
      </c>
      <c r="CM37" s="37" t="s">
        <v>274</v>
      </c>
      <c r="CN37" s="37">
        <v>6.2</v>
      </c>
      <c r="CO37" s="37" t="s">
        <v>274</v>
      </c>
      <c r="CP37" s="37">
        <v>7.2</v>
      </c>
      <c r="CQ37" s="44" t="s">
        <v>274</v>
      </c>
      <c r="CR37" s="37">
        <v>9.1</v>
      </c>
      <c r="CS37" s="37">
        <v>8.0500000000000007</v>
      </c>
      <c r="CT37" s="37">
        <v>6.9</v>
      </c>
      <c r="CU37" s="37">
        <v>8</v>
      </c>
      <c r="CV37" s="37">
        <v>6.8</v>
      </c>
      <c r="CW37" s="37">
        <v>7.27</v>
      </c>
      <c r="CX37" s="37">
        <v>9</v>
      </c>
      <c r="CY37" s="37">
        <v>7</v>
      </c>
      <c r="CZ37" s="38">
        <v>24</v>
      </c>
      <c r="DA37" s="38">
        <v>3</v>
      </c>
      <c r="DB37" s="37" t="s">
        <v>274</v>
      </c>
      <c r="DC37" s="37" t="s">
        <v>274</v>
      </c>
      <c r="DD37" s="38">
        <v>0</v>
      </c>
      <c r="DE37" s="38">
        <v>5</v>
      </c>
      <c r="DF37" s="38">
        <v>131</v>
      </c>
      <c r="DG37" s="38">
        <v>8</v>
      </c>
      <c r="DH37" s="38">
        <v>136</v>
      </c>
      <c r="DI37" s="38" t="s">
        <v>277</v>
      </c>
      <c r="DJ37" s="45"/>
      <c r="DK37" s="39">
        <v>131</v>
      </c>
      <c r="DL37" s="40">
        <v>7.22</v>
      </c>
      <c r="DM37" s="40">
        <v>2.97</v>
      </c>
      <c r="DN37" s="38">
        <v>0</v>
      </c>
    </row>
    <row r="38" spans="1:118" s="41" customFormat="1" ht="22.5" customHeight="1">
      <c r="A38" s="33">
        <v>5</v>
      </c>
      <c r="B38" s="34">
        <v>2221265370</v>
      </c>
      <c r="C38" s="35" t="s">
        <v>7</v>
      </c>
      <c r="D38" s="35" t="s">
        <v>326</v>
      </c>
      <c r="E38" s="35" t="s">
        <v>85</v>
      </c>
      <c r="F38" s="36">
        <v>36147</v>
      </c>
      <c r="G38" s="35" t="s">
        <v>114</v>
      </c>
      <c r="H38" s="37">
        <v>8.3000000000000007</v>
      </c>
      <c r="I38" s="37">
        <v>8</v>
      </c>
      <c r="J38" s="37">
        <v>8</v>
      </c>
      <c r="K38" s="37">
        <v>8</v>
      </c>
      <c r="L38" s="37">
        <v>7.5</v>
      </c>
      <c r="M38" s="37">
        <v>6.1</v>
      </c>
      <c r="N38" s="37">
        <v>6.1</v>
      </c>
      <c r="O38" s="37">
        <v>8.3000000000000007</v>
      </c>
      <c r="P38" s="37" t="s">
        <v>274</v>
      </c>
      <c r="Q38" s="37" t="s">
        <v>274</v>
      </c>
      <c r="R38" s="37" t="s">
        <v>274</v>
      </c>
      <c r="S38" s="37" t="s">
        <v>274</v>
      </c>
      <c r="T38" s="37" t="s">
        <v>274</v>
      </c>
      <c r="U38" s="37">
        <v>6.5</v>
      </c>
      <c r="V38" s="37">
        <v>8.6999999999999993</v>
      </c>
      <c r="W38" s="37">
        <v>9.3000000000000007</v>
      </c>
      <c r="X38" s="37">
        <v>8.9</v>
      </c>
      <c r="Y38" s="37">
        <v>5.8</v>
      </c>
      <c r="Z38" s="37">
        <v>7.8</v>
      </c>
      <c r="AA38" s="37">
        <v>7.1</v>
      </c>
      <c r="AB38" s="37">
        <v>7.3</v>
      </c>
      <c r="AC38" s="37">
        <v>5.5</v>
      </c>
      <c r="AD38" s="37">
        <v>5.2</v>
      </c>
      <c r="AE38" s="37">
        <v>5.5</v>
      </c>
      <c r="AF38" s="37">
        <v>7.5</v>
      </c>
      <c r="AG38" s="37">
        <v>4.8</v>
      </c>
      <c r="AH38" s="37">
        <v>4.9000000000000004</v>
      </c>
      <c r="AI38" s="37">
        <v>5.4</v>
      </c>
      <c r="AJ38" s="37">
        <v>6.2</v>
      </c>
      <c r="AK38" s="37">
        <v>5.7</v>
      </c>
      <c r="AL38" s="37">
        <v>5</v>
      </c>
      <c r="AM38" s="37">
        <v>6.6</v>
      </c>
      <c r="AN38" s="37">
        <v>8.6</v>
      </c>
      <c r="AO38" s="37" t="s">
        <v>274</v>
      </c>
      <c r="AP38" s="37" t="s">
        <v>274</v>
      </c>
      <c r="AQ38" s="37" t="s">
        <v>274</v>
      </c>
      <c r="AR38" s="37" t="s">
        <v>274</v>
      </c>
      <c r="AS38" s="38">
        <v>47</v>
      </c>
      <c r="AT38" s="39">
        <v>0</v>
      </c>
      <c r="AU38" s="37">
        <v>7.7</v>
      </c>
      <c r="AV38" s="37">
        <v>7.2</v>
      </c>
      <c r="AW38" s="37">
        <v>9.1999999999999993</v>
      </c>
      <c r="AX38" s="37" t="s">
        <v>274</v>
      </c>
      <c r="AY38" s="37" t="s">
        <v>274</v>
      </c>
      <c r="AZ38" s="37" t="s">
        <v>274</v>
      </c>
      <c r="BA38" s="37" t="s">
        <v>274</v>
      </c>
      <c r="BB38" s="37" t="s">
        <v>274</v>
      </c>
      <c r="BC38" s="37">
        <v>7.6</v>
      </c>
      <c r="BD38" s="37" t="s">
        <v>274</v>
      </c>
      <c r="BE38" s="37" t="s">
        <v>274</v>
      </c>
      <c r="BF38" s="37" t="s">
        <v>274</v>
      </c>
      <c r="BG38" s="37" t="s">
        <v>274</v>
      </c>
      <c r="BH38" s="37" t="s">
        <v>274</v>
      </c>
      <c r="BI38" s="37">
        <v>8.5</v>
      </c>
      <c r="BJ38" s="38">
        <v>5</v>
      </c>
      <c r="BK38" s="38">
        <v>0</v>
      </c>
      <c r="BL38" s="37">
        <v>5.6</v>
      </c>
      <c r="BM38" s="37">
        <v>5.2</v>
      </c>
      <c r="BN38" s="37">
        <v>6.6</v>
      </c>
      <c r="BO38" s="37">
        <v>5.7</v>
      </c>
      <c r="BP38" s="37">
        <v>6.8</v>
      </c>
      <c r="BQ38" s="37">
        <v>5.9</v>
      </c>
      <c r="BR38" s="37">
        <v>5.9</v>
      </c>
      <c r="BS38" s="37">
        <v>4.7</v>
      </c>
      <c r="BT38" s="37">
        <v>6.6</v>
      </c>
      <c r="BU38" s="37">
        <v>4.7</v>
      </c>
      <c r="BV38" s="37">
        <v>6.1</v>
      </c>
      <c r="BW38" s="37">
        <v>5.6</v>
      </c>
      <c r="BX38" s="37">
        <v>6.9</v>
      </c>
      <c r="BY38" s="37">
        <v>6.1</v>
      </c>
      <c r="BZ38" s="37">
        <v>5.7</v>
      </c>
      <c r="CA38" s="37" t="s">
        <v>274</v>
      </c>
      <c r="CB38" s="37">
        <v>6.4</v>
      </c>
      <c r="CC38" s="37">
        <v>7</v>
      </c>
      <c r="CD38" s="37">
        <v>6.8</v>
      </c>
      <c r="CE38" s="37">
        <v>6.4</v>
      </c>
      <c r="CF38" s="37">
        <v>8.4</v>
      </c>
      <c r="CG38" s="38">
        <v>53</v>
      </c>
      <c r="CH38" s="38">
        <v>0</v>
      </c>
      <c r="CI38" s="37" t="s">
        <v>274</v>
      </c>
      <c r="CJ38" s="37">
        <v>6.1</v>
      </c>
      <c r="CK38" s="37" t="s">
        <v>274</v>
      </c>
      <c r="CL38" s="37" t="s">
        <v>274</v>
      </c>
      <c r="CM38" s="37" t="s">
        <v>274</v>
      </c>
      <c r="CN38" s="37">
        <v>5.9</v>
      </c>
      <c r="CO38" s="37" t="s">
        <v>274</v>
      </c>
      <c r="CP38" s="37">
        <v>6.9</v>
      </c>
      <c r="CQ38" s="44" t="s">
        <v>274</v>
      </c>
      <c r="CR38" s="37">
        <v>6.8</v>
      </c>
      <c r="CS38" s="37">
        <v>6.7</v>
      </c>
      <c r="CT38" s="37">
        <v>6.9</v>
      </c>
      <c r="CU38" s="37">
        <v>6.3</v>
      </c>
      <c r="CV38" s="37">
        <v>8</v>
      </c>
      <c r="CW38" s="37">
        <v>7.2</v>
      </c>
      <c r="CX38" s="37">
        <v>8.6999999999999993</v>
      </c>
      <c r="CY38" s="37">
        <v>7.9</v>
      </c>
      <c r="CZ38" s="38">
        <v>24</v>
      </c>
      <c r="DA38" s="38">
        <v>3</v>
      </c>
      <c r="DB38" s="37" t="s">
        <v>274</v>
      </c>
      <c r="DC38" s="37" t="s">
        <v>274</v>
      </c>
      <c r="DD38" s="38">
        <v>0</v>
      </c>
      <c r="DE38" s="38">
        <v>5</v>
      </c>
      <c r="DF38" s="38">
        <v>129</v>
      </c>
      <c r="DG38" s="38">
        <v>8</v>
      </c>
      <c r="DH38" s="38">
        <v>136</v>
      </c>
      <c r="DI38" s="38" t="s">
        <v>277</v>
      </c>
      <c r="DJ38" s="45"/>
      <c r="DK38" s="39">
        <v>129</v>
      </c>
      <c r="DL38" s="40">
        <v>6.6</v>
      </c>
      <c r="DM38" s="40">
        <v>2.61</v>
      </c>
      <c r="DN38" s="38">
        <v>0</v>
      </c>
    </row>
    <row r="39" spans="1:118" s="41" customFormat="1" ht="22.5" customHeight="1">
      <c r="A39" s="33">
        <v>6</v>
      </c>
      <c r="B39" s="34">
        <v>2220265379</v>
      </c>
      <c r="C39" s="35" t="s">
        <v>327</v>
      </c>
      <c r="D39" s="35" t="s">
        <v>52</v>
      </c>
      <c r="E39" s="35" t="s">
        <v>328</v>
      </c>
      <c r="F39" s="36">
        <v>35807</v>
      </c>
      <c r="G39" s="35" t="s">
        <v>95</v>
      </c>
      <c r="H39" s="37">
        <v>7.3</v>
      </c>
      <c r="I39" s="37">
        <v>8.6</v>
      </c>
      <c r="J39" s="37">
        <v>8.4</v>
      </c>
      <c r="K39" s="37">
        <v>7.8</v>
      </c>
      <c r="L39" s="37">
        <v>6.5</v>
      </c>
      <c r="M39" s="37">
        <v>5.2</v>
      </c>
      <c r="N39" s="37">
        <v>6.3</v>
      </c>
      <c r="O39" s="37" t="s">
        <v>274</v>
      </c>
      <c r="P39" s="37">
        <v>7.4</v>
      </c>
      <c r="Q39" s="37" t="s">
        <v>274</v>
      </c>
      <c r="R39" s="37" t="s">
        <v>274</v>
      </c>
      <c r="S39" s="37" t="s">
        <v>274</v>
      </c>
      <c r="T39" s="37" t="s">
        <v>274</v>
      </c>
      <c r="U39" s="37">
        <v>7.8</v>
      </c>
      <c r="V39" s="37">
        <v>8.8000000000000007</v>
      </c>
      <c r="W39" s="37">
        <v>7.5</v>
      </c>
      <c r="X39" s="37">
        <v>8.8000000000000007</v>
      </c>
      <c r="Y39" s="37">
        <v>6.9</v>
      </c>
      <c r="Z39" s="37">
        <v>6.2</v>
      </c>
      <c r="AA39" s="37">
        <v>8.1999999999999993</v>
      </c>
      <c r="AB39" s="37">
        <v>7.3</v>
      </c>
      <c r="AC39" s="37">
        <v>6.5</v>
      </c>
      <c r="AD39" s="37">
        <v>6.2</v>
      </c>
      <c r="AE39" s="37">
        <v>5.7</v>
      </c>
      <c r="AF39" s="37">
        <v>8.3000000000000007</v>
      </c>
      <c r="AG39" s="37">
        <v>4.8</v>
      </c>
      <c r="AH39" s="37">
        <v>5.9</v>
      </c>
      <c r="AI39" s="37">
        <v>8.6</v>
      </c>
      <c r="AJ39" s="37">
        <v>5.9</v>
      </c>
      <c r="AK39" s="37">
        <v>6.3</v>
      </c>
      <c r="AL39" s="37">
        <v>5.9</v>
      </c>
      <c r="AM39" s="37">
        <v>6.2</v>
      </c>
      <c r="AN39" s="37">
        <v>5.4</v>
      </c>
      <c r="AO39" s="37" t="s">
        <v>274</v>
      </c>
      <c r="AP39" s="37" t="s">
        <v>274</v>
      </c>
      <c r="AQ39" s="37" t="s">
        <v>274</v>
      </c>
      <c r="AR39" s="37" t="s">
        <v>274</v>
      </c>
      <c r="AS39" s="38">
        <v>47</v>
      </c>
      <c r="AT39" s="39">
        <v>0</v>
      </c>
      <c r="AU39" s="37">
        <v>5.5</v>
      </c>
      <c r="AV39" s="37">
        <v>5.8</v>
      </c>
      <c r="AW39" s="37" t="s">
        <v>274</v>
      </c>
      <c r="AX39" s="37" t="s">
        <v>274</v>
      </c>
      <c r="AY39" s="37" t="s">
        <v>274</v>
      </c>
      <c r="AZ39" s="37" t="s">
        <v>274</v>
      </c>
      <c r="BA39" s="37">
        <v>4</v>
      </c>
      <c r="BB39" s="37" t="s">
        <v>274</v>
      </c>
      <c r="BC39" s="37" t="s">
        <v>274</v>
      </c>
      <c r="BD39" s="37" t="s">
        <v>274</v>
      </c>
      <c r="BE39" s="37" t="s">
        <v>274</v>
      </c>
      <c r="BF39" s="37" t="s">
        <v>274</v>
      </c>
      <c r="BG39" s="37">
        <v>7.1</v>
      </c>
      <c r="BH39" s="37" t="s">
        <v>274</v>
      </c>
      <c r="BI39" s="37">
        <v>8</v>
      </c>
      <c r="BJ39" s="38">
        <v>5</v>
      </c>
      <c r="BK39" s="38">
        <v>0</v>
      </c>
      <c r="BL39" s="37">
        <v>6.1</v>
      </c>
      <c r="BM39" s="37">
        <v>6.8</v>
      </c>
      <c r="BN39" s="37">
        <v>6</v>
      </c>
      <c r="BO39" s="37">
        <v>4.9000000000000004</v>
      </c>
      <c r="BP39" s="37">
        <v>6.9</v>
      </c>
      <c r="BQ39" s="37">
        <v>5.9</v>
      </c>
      <c r="BR39" s="37">
        <v>6.4</v>
      </c>
      <c r="BS39" s="37">
        <v>6.1</v>
      </c>
      <c r="BT39" s="37">
        <v>6.6</v>
      </c>
      <c r="BU39" s="37">
        <v>8.5</v>
      </c>
      <c r="BV39" s="37">
        <v>6.6</v>
      </c>
      <c r="BW39" s="37">
        <v>5.5</v>
      </c>
      <c r="BX39" s="37">
        <v>7.4</v>
      </c>
      <c r="BY39" s="37">
        <v>7</v>
      </c>
      <c r="BZ39" s="37">
        <v>5.8</v>
      </c>
      <c r="CA39" s="37" t="s">
        <v>274</v>
      </c>
      <c r="CB39" s="37">
        <v>7.6</v>
      </c>
      <c r="CC39" s="37">
        <v>7.6</v>
      </c>
      <c r="CD39" s="37">
        <v>4.9000000000000004</v>
      </c>
      <c r="CE39" s="37">
        <v>6.6</v>
      </c>
      <c r="CF39" s="37">
        <v>8.1999999999999993</v>
      </c>
      <c r="CG39" s="38">
        <v>53</v>
      </c>
      <c r="CH39" s="38">
        <v>0</v>
      </c>
      <c r="CI39" s="37" t="s">
        <v>274</v>
      </c>
      <c r="CJ39" s="37">
        <v>7.6</v>
      </c>
      <c r="CK39" s="37" t="s">
        <v>274</v>
      </c>
      <c r="CL39" s="37" t="s">
        <v>274</v>
      </c>
      <c r="CM39" s="37" t="s">
        <v>274</v>
      </c>
      <c r="CN39" s="37">
        <v>6.7</v>
      </c>
      <c r="CO39" s="37" t="s">
        <v>274</v>
      </c>
      <c r="CP39" s="37">
        <v>5.0999999999999996</v>
      </c>
      <c r="CQ39" s="44" t="s">
        <v>274</v>
      </c>
      <c r="CR39" s="37">
        <v>6.7</v>
      </c>
      <c r="CS39" s="37">
        <v>6.2</v>
      </c>
      <c r="CT39" s="37">
        <v>6.8</v>
      </c>
      <c r="CU39" s="37">
        <v>6.4</v>
      </c>
      <c r="CV39" s="37">
        <v>5.6</v>
      </c>
      <c r="CW39" s="37">
        <v>6</v>
      </c>
      <c r="CX39" s="37">
        <v>9</v>
      </c>
      <c r="CY39" s="37">
        <v>6.2</v>
      </c>
      <c r="CZ39" s="38">
        <v>24</v>
      </c>
      <c r="DA39" s="38">
        <v>3</v>
      </c>
      <c r="DB39" s="37" t="s">
        <v>274</v>
      </c>
      <c r="DC39" s="37" t="s">
        <v>274</v>
      </c>
      <c r="DD39" s="38">
        <v>0</v>
      </c>
      <c r="DE39" s="38">
        <v>5</v>
      </c>
      <c r="DF39" s="38">
        <v>129</v>
      </c>
      <c r="DG39" s="38">
        <v>8</v>
      </c>
      <c r="DH39" s="38">
        <v>136</v>
      </c>
      <c r="DI39" s="38" t="s">
        <v>277</v>
      </c>
      <c r="DJ39" s="45"/>
      <c r="DK39" s="39">
        <v>129</v>
      </c>
      <c r="DL39" s="40">
        <v>6.72</v>
      </c>
      <c r="DM39" s="40">
        <v>2.68</v>
      </c>
      <c r="DN39" s="38">
        <v>0</v>
      </c>
    </row>
    <row r="40" spans="1:118" s="41" customFormat="1" ht="22.5" customHeight="1">
      <c r="A40" s="33">
        <v>7</v>
      </c>
      <c r="B40" s="34">
        <v>2220268447</v>
      </c>
      <c r="C40" s="35" t="s">
        <v>7</v>
      </c>
      <c r="D40" s="35" t="s">
        <v>42</v>
      </c>
      <c r="E40" s="35" t="s">
        <v>329</v>
      </c>
      <c r="F40" s="36">
        <v>35494</v>
      </c>
      <c r="G40" s="35" t="s">
        <v>330</v>
      </c>
      <c r="H40" s="37">
        <v>8.8000000000000007</v>
      </c>
      <c r="I40" s="37">
        <v>7.3</v>
      </c>
      <c r="J40" s="37">
        <v>7.7</v>
      </c>
      <c r="K40" s="37">
        <v>8.1</v>
      </c>
      <c r="L40" s="37">
        <v>8.6</v>
      </c>
      <c r="M40" s="37">
        <v>9.5</v>
      </c>
      <c r="N40" s="37">
        <v>7.6</v>
      </c>
      <c r="O40" s="37">
        <v>8.9</v>
      </c>
      <c r="P40" s="37" t="s">
        <v>274</v>
      </c>
      <c r="Q40" s="37" t="s">
        <v>274</v>
      </c>
      <c r="R40" s="37" t="s">
        <v>274</v>
      </c>
      <c r="S40" s="37" t="s">
        <v>274</v>
      </c>
      <c r="T40" s="37">
        <v>9.1</v>
      </c>
      <c r="U40" s="37">
        <v>6.8</v>
      </c>
      <c r="V40" s="37" t="s">
        <v>274</v>
      </c>
      <c r="W40" s="37">
        <v>8.6</v>
      </c>
      <c r="X40" s="37">
        <v>9.4</v>
      </c>
      <c r="Y40" s="37">
        <v>7.8</v>
      </c>
      <c r="Z40" s="37">
        <v>8.1</v>
      </c>
      <c r="AA40" s="37">
        <v>8.1</v>
      </c>
      <c r="AB40" s="37">
        <v>8.6</v>
      </c>
      <c r="AC40" s="37">
        <v>6.6</v>
      </c>
      <c r="AD40" s="37">
        <v>6.9</v>
      </c>
      <c r="AE40" s="37">
        <v>6.9</v>
      </c>
      <c r="AF40" s="37">
        <v>6.8</v>
      </c>
      <c r="AG40" s="37">
        <v>6.8</v>
      </c>
      <c r="AH40" s="37">
        <v>6.5</v>
      </c>
      <c r="AI40" s="37">
        <v>5.7</v>
      </c>
      <c r="AJ40" s="37">
        <v>5.0999999999999996</v>
      </c>
      <c r="AK40" s="37">
        <v>6.5</v>
      </c>
      <c r="AL40" s="37">
        <v>6.6</v>
      </c>
      <c r="AM40" s="37">
        <v>5.9</v>
      </c>
      <c r="AN40" s="37">
        <v>7.3</v>
      </c>
      <c r="AO40" s="37" t="s">
        <v>274</v>
      </c>
      <c r="AP40" s="37" t="s">
        <v>274</v>
      </c>
      <c r="AQ40" s="37" t="s">
        <v>274</v>
      </c>
      <c r="AR40" s="37" t="s">
        <v>274</v>
      </c>
      <c r="AS40" s="38">
        <v>47</v>
      </c>
      <c r="AT40" s="39">
        <v>0</v>
      </c>
      <c r="AU40" s="37">
        <v>6.5</v>
      </c>
      <c r="AV40" s="37">
        <v>6.3</v>
      </c>
      <c r="AW40" s="37">
        <v>5</v>
      </c>
      <c r="AX40" s="37" t="s">
        <v>274</v>
      </c>
      <c r="AY40" s="37" t="s">
        <v>274</v>
      </c>
      <c r="AZ40" s="37" t="s">
        <v>274</v>
      </c>
      <c r="BA40" s="37" t="s">
        <v>274</v>
      </c>
      <c r="BB40" s="37" t="s">
        <v>274</v>
      </c>
      <c r="BC40" s="37" t="s">
        <v>274</v>
      </c>
      <c r="BD40" s="37" t="s">
        <v>274</v>
      </c>
      <c r="BE40" s="37">
        <v>6.3</v>
      </c>
      <c r="BF40" s="37" t="s">
        <v>274</v>
      </c>
      <c r="BG40" s="37" t="s">
        <v>274</v>
      </c>
      <c r="BH40" s="37" t="s">
        <v>274</v>
      </c>
      <c r="BI40" s="37">
        <v>5</v>
      </c>
      <c r="BJ40" s="38">
        <v>5</v>
      </c>
      <c r="BK40" s="38">
        <v>0</v>
      </c>
      <c r="BL40" s="37">
        <v>5.7</v>
      </c>
      <c r="BM40" s="37">
        <v>8.1999999999999993</v>
      </c>
      <c r="BN40" s="37">
        <v>8.9</v>
      </c>
      <c r="BO40" s="37">
        <v>6.4</v>
      </c>
      <c r="BP40" s="37">
        <v>8.5</v>
      </c>
      <c r="BQ40" s="37">
        <v>7.5</v>
      </c>
      <c r="BR40" s="37">
        <v>7.9</v>
      </c>
      <c r="BS40" s="37">
        <v>7.1</v>
      </c>
      <c r="BT40" s="37">
        <v>6.9</v>
      </c>
      <c r="BU40" s="37">
        <v>9.4</v>
      </c>
      <c r="BV40" s="37">
        <v>8</v>
      </c>
      <c r="BW40" s="37">
        <v>7.7</v>
      </c>
      <c r="BX40" s="37">
        <v>8.4</v>
      </c>
      <c r="BY40" s="37">
        <v>8.3000000000000007</v>
      </c>
      <c r="BZ40" s="37">
        <v>8.1</v>
      </c>
      <c r="CA40" s="37" t="s">
        <v>274</v>
      </c>
      <c r="CB40" s="37">
        <v>8.1999999999999993</v>
      </c>
      <c r="CC40" s="37">
        <v>8.1</v>
      </c>
      <c r="CD40" s="37">
        <v>7</v>
      </c>
      <c r="CE40" s="37">
        <v>8.1</v>
      </c>
      <c r="CF40" s="37">
        <v>9.1</v>
      </c>
      <c r="CG40" s="38">
        <v>53</v>
      </c>
      <c r="CH40" s="38">
        <v>0</v>
      </c>
      <c r="CI40" s="37" t="s">
        <v>274</v>
      </c>
      <c r="CJ40" s="37">
        <v>9</v>
      </c>
      <c r="CK40" s="37" t="s">
        <v>274</v>
      </c>
      <c r="CL40" s="37" t="s">
        <v>274</v>
      </c>
      <c r="CM40" s="37" t="s">
        <v>274</v>
      </c>
      <c r="CN40" s="37">
        <v>7.3</v>
      </c>
      <c r="CO40" s="37" t="s">
        <v>274</v>
      </c>
      <c r="CP40" s="37">
        <v>8.1999999999999993</v>
      </c>
      <c r="CQ40" s="44" t="s">
        <v>274</v>
      </c>
      <c r="CR40" s="37">
        <v>8.1999999999999993</v>
      </c>
      <c r="CS40" s="37">
        <v>7.5</v>
      </c>
      <c r="CT40" s="37">
        <v>7.9</v>
      </c>
      <c r="CU40" s="37">
        <v>7.1</v>
      </c>
      <c r="CV40" s="37">
        <v>6.7</v>
      </c>
      <c r="CW40" s="37">
        <v>8.4700000000000006</v>
      </c>
      <c r="CX40" s="37">
        <v>8.9</v>
      </c>
      <c r="CY40" s="37">
        <v>8.1999999999999993</v>
      </c>
      <c r="CZ40" s="38">
        <v>24</v>
      </c>
      <c r="DA40" s="38">
        <v>3</v>
      </c>
      <c r="DB40" s="37" t="s">
        <v>274</v>
      </c>
      <c r="DC40" s="37" t="s">
        <v>274</v>
      </c>
      <c r="DD40" s="38">
        <v>0</v>
      </c>
      <c r="DE40" s="38">
        <v>5</v>
      </c>
      <c r="DF40" s="38">
        <v>129</v>
      </c>
      <c r="DG40" s="38">
        <v>8</v>
      </c>
      <c r="DH40" s="38">
        <v>136</v>
      </c>
      <c r="DI40" s="38" t="s">
        <v>277</v>
      </c>
      <c r="DJ40" s="45"/>
      <c r="DK40" s="39">
        <v>129</v>
      </c>
      <c r="DL40" s="40">
        <v>7.84</v>
      </c>
      <c r="DM40" s="40">
        <v>3.38</v>
      </c>
      <c r="DN40" s="38">
        <v>0</v>
      </c>
    </row>
    <row r="41" spans="1:118" s="41" customFormat="1" ht="22.5" customHeight="1">
      <c r="A41" s="33">
        <v>8</v>
      </c>
      <c r="B41" s="34">
        <v>2220265387</v>
      </c>
      <c r="C41" s="35" t="s">
        <v>5</v>
      </c>
      <c r="D41" s="35" t="s">
        <v>42</v>
      </c>
      <c r="E41" s="35" t="s">
        <v>88</v>
      </c>
      <c r="F41" s="36">
        <v>36043</v>
      </c>
      <c r="G41" s="35" t="s">
        <v>95</v>
      </c>
      <c r="H41" s="37">
        <v>7.7</v>
      </c>
      <c r="I41" s="37">
        <v>8.6</v>
      </c>
      <c r="J41" s="37">
        <v>7.8</v>
      </c>
      <c r="K41" s="37">
        <v>9</v>
      </c>
      <c r="L41" s="37">
        <v>7</v>
      </c>
      <c r="M41" s="37">
        <v>7.2</v>
      </c>
      <c r="N41" s="37">
        <v>6.6</v>
      </c>
      <c r="O41" s="37">
        <v>6.5</v>
      </c>
      <c r="P41" s="37" t="s">
        <v>274</v>
      </c>
      <c r="Q41" s="37" t="s">
        <v>274</v>
      </c>
      <c r="R41" s="37" t="s">
        <v>274</v>
      </c>
      <c r="S41" s="37" t="s">
        <v>274</v>
      </c>
      <c r="T41" s="37" t="s">
        <v>274</v>
      </c>
      <c r="U41" s="37">
        <v>6.8</v>
      </c>
      <c r="V41" s="37">
        <v>8.3000000000000007</v>
      </c>
      <c r="W41" s="37">
        <v>9.6</v>
      </c>
      <c r="X41" s="37">
        <v>9.5</v>
      </c>
      <c r="Y41" s="37">
        <v>7.6</v>
      </c>
      <c r="Z41" s="37">
        <v>6.9</v>
      </c>
      <c r="AA41" s="37">
        <v>4.3</v>
      </c>
      <c r="AB41" s="37">
        <v>6.6</v>
      </c>
      <c r="AC41" s="37">
        <v>6.6</v>
      </c>
      <c r="AD41" s="37">
        <v>5.4</v>
      </c>
      <c r="AE41" s="37">
        <v>5.9</v>
      </c>
      <c r="AF41" s="37">
        <v>5.7</v>
      </c>
      <c r="AG41" s="37">
        <v>5.9</v>
      </c>
      <c r="AH41" s="37">
        <v>5.8</v>
      </c>
      <c r="AI41" s="37">
        <v>4.4000000000000004</v>
      </c>
      <c r="AJ41" s="37">
        <v>5.5</v>
      </c>
      <c r="AK41" s="37">
        <v>5.8</v>
      </c>
      <c r="AL41" s="37">
        <v>5.0999999999999996</v>
      </c>
      <c r="AM41" s="37">
        <v>5.9</v>
      </c>
      <c r="AN41" s="37">
        <v>6</v>
      </c>
      <c r="AO41" s="37" t="s">
        <v>274</v>
      </c>
      <c r="AP41" s="37" t="s">
        <v>274</v>
      </c>
      <c r="AQ41" s="37" t="s">
        <v>274</v>
      </c>
      <c r="AR41" s="37" t="s">
        <v>274</v>
      </c>
      <c r="AS41" s="38">
        <v>47</v>
      </c>
      <c r="AT41" s="39">
        <v>0</v>
      </c>
      <c r="AU41" s="37">
        <v>5.2</v>
      </c>
      <c r="AV41" s="37">
        <v>6.7</v>
      </c>
      <c r="AW41" s="37" t="s">
        <v>274</v>
      </c>
      <c r="AX41" s="37" t="s">
        <v>274</v>
      </c>
      <c r="AY41" s="37" t="s">
        <v>274</v>
      </c>
      <c r="AZ41" s="37" t="s">
        <v>274</v>
      </c>
      <c r="BA41" s="37" t="s">
        <v>274</v>
      </c>
      <c r="BB41" s="37">
        <v>6</v>
      </c>
      <c r="BC41" s="37" t="s">
        <v>274</v>
      </c>
      <c r="BD41" s="37" t="s">
        <v>274</v>
      </c>
      <c r="BE41" s="37" t="s">
        <v>274</v>
      </c>
      <c r="BF41" s="37" t="s">
        <v>274</v>
      </c>
      <c r="BG41" s="37" t="s">
        <v>274</v>
      </c>
      <c r="BH41" s="37">
        <v>6.8</v>
      </c>
      <c r="BI41" s="37">
        <v>6.6</v>
      </c>
      <c r="BJ41" s="38">
        <v>5</v>
      </c>
      <c r="BK41" s="38">
        <v>0</v>
      </c>
      <c r="BL41" s="37">
        <v>5.2</v>
      </c>
      <c r="BM41" s="37">
        <v>6.8</v>
      </c>
      <c r="BN41" s="37">
        <v>6.5</v>
      </c>
      <c r="BO41" s="37">
        <v>4.3</v>
      </c>
      <c r="BP41" s="37">
        <v>5.9</v>
      </c>
      <c r="BQ41" s="37">
        <v>6.6</v>
      </c>
      <c r="BR41" s="37">
        <v>6.1</v>
      </c>
      <c r="BS41" s="37">
        <v>5.5</v>
      </c>
      <c r="BT41" s="37">
        <v>6.7</v>
      </c>
      <c r="BU41" s="37">
        <v>5.5</v>
      </c>
      <c r="BV41" s="37">
        <v>7</v>
      </c>
      <c r="BW41" s="37">
        <v>5.3</v>
      </c>
      <c r="BX41" s="37">
        <v>6.9</v>
      </c>
      <c r="BY41" s="37">
        <v>7.3</v>
      </c>
      <c r="BZ41" s="37">
        <v>6</v>
      </c>
      <c r="CA41" s="37" t="s">
        <v>274</v>
      </c>
      <c r="CB41" s="37">
        <v>8.5</v>
      </c>
      <c r="CC41" s="37">
        <v>6</v>
      </c>
      <c r="CD41" s="37">
        <v>7.5</v>
      </c>
      <c r="CE41" s="37">
        <v>6.9</v>
      </c>
      <c r="CF41" s="37">
        <v>8.8000000000000007</v>
      </c>
      <c r="CG41" s="38">
        <v>53</v>
      </c>
      <c r="CH41" s="38">
        <v>0</v>
      </c>
      <c r="CI41" s="37" t="s">
        <v>274</v>
      </c>
      <c r="CJ41" s="37" t="s">
        <v>274</v>
      </c>
      <c r="CK41" s="37" t="s">
        <v>274</v>
      </c>
      <c r="CL41" s="37">
        <v>7.3</v>
      </c>
      <c r="CM41" s="37" t="s">
        <v>274</v>
      </c>
      <c r="CN41" s="37">
        <v>6.8</v>
      </c>
      <c r="CO41" s="37" t="s">
        <v>274</v>
      </c>
      <c r="CP41" s="37">
        <v>5.0999999999999996</v>
      </c>
      <c r="CQ41" s="44" t="s">
        <v>274</v>
      </c>
      <c r="CR41" s="37">
        <v>7</v>
      </c>
      <c r="CS41" s="37">
        <v>7.2</v>
      </c>
      <c r="CT41" s="37">
        <v>4.0999999999999996</v>
      </c>
      <c r="CU41" s="37">
        <v>7.4</v>
      </c>
      <c r="CV41" s="37">
        <v>8.1999999999999993</v>
      </c>
      <c r="CW41" s="37">
        <v>6.4</v>
      </c>
      <c r="CX41" s="37">
        <v>8.6999999999999993</v>
      </c>
      <c r="CY41" s="37">
        <v>7</v>
      </c>
      <c r="CZ41" s="38">
        <v>25</v>
      </c>
      <c r="DA41" s="38">
        <v>3</v>
      </c>
      <c r="DB41" s="37" t="s">
        <v>274</v>
      </c>
      <c r="DC41" s="37" t="s">
        <v>274</v>
      </c>
      <c r="DD41" s="38">
        <v>0</v>
      </c>
      <c r="DE41" s="38">
        <v>5</v>
      </c>
      <c r="DF41" s="38">
        <v>130</v>
      </c>
      <c r="DG41" s="38">
        <v>8</v>
      </c>
      <c r="DH41" s="38">
        <v>136</v>
      </c>
      <c r="DI41" s="38" t="s">
        <v>277</v>
      </c>
      <c r="DJ41" s="45"/>
      <c r="DK41" s="39">
        <v>130</v>
      </c>
      <c r="DL41" s="40">
        <v>6.62</v>
      </c>
      <c r="DM41" s="40">
        <v>2.61</v>
      </c>
      <c r="DN41" s="38">
        <v>0</v>
      </c>
    </row>
    <row r="42" spans="1:118" s="41" customFormat="1" ht="22.5" customHeight="1">
      <c r="A42" s="33">
        <v>9</v>
      </c>
      <c r="B42" s="34">
        <v>2220265390</v>
      </c>
      <c r="C42" s="35" t="s">
        <v>7</v>
      </c>
      <c r="D42" s="35" t="s">
        <v>331</v>
      </c>
      <c r="E42" s="35" t="s">
        <v>297</v>
      </c>
      <c r="F42" s="36">
        <v>35953</v>
      </c>
      <c r="G42" s="35" t="s">
        <v>95</v>
      </c>
      <c r="H42" s="37">
        <v>9.4</v>
      </c>
      <c r="I42" s="37">
        <v>6.9</v>
      </c>
      <c r="J42" s="37">
        <v>5.8</v>
      </c>
      <c r="K42" s="37">
        <v>6.3</v>
      </c>
      <c r="L42" s="37">
        <v>8.9</v>
      </c>
      <c r="M42" s="37">
        <v>9.5</v>
      </c>
      <c r="N42" s="37">
        <v>7</v>
      </c>
      <c r="O42" s="37">
        <v>8.1</v>
      </c>
      <c r="P42" s="37" t="s">
        <v>274</v>
      </c>
      <c r="Q42" s="37" t="s">
        <v>274</v>
      </c>
      <c r="R42" s="37" t="s">
        <v>274</v>
      </c>
      <c r="S42" s="37" t="s">
        <v>274</v>
      </c>
      <c r="T42" s="37">
        <v>8.5</v>
      </c>
      <c r="U42" s="37">
        <v>8</v>
      </c>
      <c r="V42" s="37" t="s">
        <v>274</v>
      </c>
      <c r="W42" s="37">
        <v>8.4</v>
      </c>
      <c r="X42" s="37">
        <v>9.4</v>
      </c>
      <c r="Y42" s="37">
        <v>7.8</v>
      </c>
      <c r="Z42" s="37">
        <v>7.6</v>
      </c>
      <c r="AA42" s="37">
        <v>7.7</v>
      </c>
      <c r="AB42" s="37">
        <v>7.9</v>
      </c>
      <c r="AC42" s="37">
        <v>6.6</v>
      </c>
      <c r="AD42" s="37">
        <v>7.8</v>
      </c>
      <c r="AE42" s="37">
        <v>6.6</v>
      </c>
      <c r="AF42" s="37">
        <v>6.1</v>
      </c>
      <c r="AG42" s="37">
        <v>6.4</v>
      </c>
      <c r="AH42" s="37">
        <v>7</v>
      </c>
      <c r="AI42" s="37">
        <v>6.2</v>
      </c>
      <c r="AJ42" s="37">
        <v>7.1</v>
      </c>
      <c r="AK42" s="37">
        <v>6</v>
      </c>
      <c r="AL42" s="37">
        <v>4.8</v>
      </c>
      <c r="AM42" s="37">
        <v>6.1</v>
      </c>
      <c r="AN42" s="37">
        <v>6.3</v>
      </c>
      <c r="AO42" s="37" t="s">
        <v>274</v>
      </c>
      <c r="AP42" s="37" t="s">
        <v>274</v>
      </c>
      <c r="AQ42" s="37" t="s">
        <v>274</v>
      </c>
      <c r="AR42" s="37" t="s">
        <v>274</v>
      </c>
      <c r="AS42" s="38">
        <v>47</v>
      </c>
      <c r="AT42" s="39">
        <v>0</v>
      </c>
      <c r="AU42" s="37">
        <v>4.9000000000000004</v>
      </c>
      <c r="AV42" s="37">
        <v>6.5</v>
      </c>
      <c r="AW42" s="37">
        <v>8.4</v>
      </c>
      <c r="AX42" s="37" t="s">
        <v>274</v>
      </c>
      <c r="AY42" s="37" t="s">
        <v>274</v>
      </c>
      <c r="AZ42" s="37" t="s">
        <v>274</v>
      </c>
      <c r="BA42" s="37" t="s">
        <v>274</v>
      </c>
      <c r="BB42" s="37" t="s">
        <v>274</v>
      </c>
      <c r="BC42" s="37" t="s">
        <v>274</v>
      </c>
      <c r="BD42" s="37" t="s">
        <v>274</v>
      </c>
      <c r="BE42" s="37">
        <v>5.2</v>
      </c>
      <c r="BF42" s="37" t="s">
        <v>274</v>
      </c>
      <c r="BG42" s="37" t="s">
        <v>274</v>
      </c>
      <c r="BH42" s="37" t="s">
        <v>274</v>
      </c>
      <c r="BI42" s="37">
        <v>5</v>
      </c>
      <c r="BJ42" s="38">
        <v>5</v>
      </c>
      <c r="BK42" s="38">
        <v>0</v>
      </c>
      <c r="BL42" s="37">
        <v>6</v>
      </c>
      <c r="BM42" s="37">
        <v>7.3</v>
      </c>
      <c r="BN42" s="37">
        <v>8.1</v>
      </c>
      <c r="BO42" s="37">
        <v>6.4</v>
      </c>
      <c r="BP42" s="37">
        <v>7</v>
      </c>
      <c r="BQ42" s="37">
        <v>7.7</v>
      </c>
      <c r="BR42" s="37">
        <v>6.6</v>
      </c>
      <c r="BS42" s="37">
        <v>7</v>
      </c>
      <c r="BT42" s="37">
        <v>6.5</v>
      </c>
      <c r="BU42" s="37">
        <v>6.8</v>
      </c>
      <c r="BV42" s="37">
        <v>7</v>
      </c>
      <c r="BW42" s="37">
        <v>5.6</v>
      </c>
      <c r="BX42" s="37">
        <v>7.1</v>
      </c>
      <c r="BY42" s="37">
        <v>5.9</v>
      </c>
      <c r="BZ42" s="37">
        <v>6.1</v>
      </c>
      <c r="CA42" s="37" t="s">
        <v>274</v>
      </c>
      <c r="CB42" s="37">
        <v>7.4</v>
      </c>
      <c r="CC42" s="37">
        <v>7.3</v>
      </c>
      <c r="CD42" s="37">
        <v>7.3</v>
      </c>
      <c r="CE42" s="37">
        <v>7.2</v>
      </c>
      <c r="CF42" s="37">
        <v>8.1999999999999993</v>
      </c>
      <c r="CG42" s="38">
        <v>53</v>
      </c>
      <c r="CH42" s="38">
        <v>0</v>
      </c>
      <c r="CI42" s="37" t="s">
        <v>274</v>
      </c>
      <c r="CJ42" s="37">
        <v>6.3</v>
      </c>
      <c r="CK42" s="37" t="s">
        <v>274</v>
      </c>
      <c r="CL42" s="37" t="s">
        <v>274</v>
      </c>
      <c r="CM42" s="37" t="s">
        <v>274</v>
      </c>
      <c r="CN42" s="37">
        <v>6.2</v>
      </c>
      <c r="CO42" s="37" t="s">
        <v>274</v>
      </c>
      <c r="CP42" s="37">
        <v>6.4</v>
      </c>
      <c r="CQ42" s="44" t="s">
        <v>274</v>
      </c>
      <c r="CR42" s="37">
        <v>7.1</v>
      </c>
      <c r="CS42" s="37">
        <v>7.4</v>
      </c>
      <c r="CT42" s="37">
        <v>6.8</v>
      </c>
      <c r="CU42" s="37">
        <v>6.9</v>
      </c>
      <c r="CV42" s="37">
        <v>4</v>
      </c>
      <c r="CW42" s="37">
        <v>7.47</v>
      </c>
      <c r="CX42" s="37">
        <v>8.8000000000000007</v>
      </c>
      <c r="CY42" s="37">
        <v>7.9</v>
      </c>
      <c r="CZ42" s="38">
        <v>24</v>
      </c>
      <c r="DA42" s="38">
        <v>3</v>
      </c>
      <c r="DB42" s="37" t="s">
        <v>274</v>
      </c>
      <c r="DC42" s="37" t="s">
        <v>274</v>
      </c>
      <c r="DD42" s="38">
        <v>0</v>
      </c>
      <c r="DE42" s="38">
        <v>5</v>
      </c>
      <c r="DF42" s="38">
        <v>129</v>
      </c>
      <c r="DG42" s="38">
        <v>8</v>
      </c>
      <c r="DH42" s="38">
        <v>136</v>
      </c>
      <c r="DI42" s="38" t="s">
        <v>277</v>
      </c>
      <c r="DJ42" s="45"/>
      <c r="DK42" s="39">
        <v>129</v>
      </c>
      <c r="DL42" s="40">
        <v>7.09</v>
      </c>
      <c r="DM42" s="40">
        <v>2.9</v>
      </c>
      <c r="DN42" s="38">
        <v>0</v>
      </c>
    </row>
    <row r="43" spans="1:118" s="41" customFormat="1" ht="22.5" customHeight="1">
      <c r="A43" s="33">
        <v>10</v>
      </c>
      <c r="B43" s="34">
        <v>2220268917</v>
      </c>
      <c r="C43" s="35" t="s">
        <v>7</v>
      </c>
      <c r="D43" s="35" t="s">
        <v>37</v>
      </c>
      <c r="E43" s="35" t="s">
        <v>91</v>
      </c>
      <c r="F43" s="36">
        <v>35903</v>
      </c>
      <c r="G43" s="35" t="s">
        <v>95</v>
      </c>
      <c r="H43" s="37">
        <v>8.5</v>
      </c>
      <c r="I43" s="37">
        <v>8.6</v>
      </c>
      <c r="J43" s="37">
        <v>8.1</v>
      </c>
      <c r="K43" s="37">
        <v>9</v>
      </c>
      <c r="L43" s="37">
        <v>8.5</v>
      </c>
      <c r="M43" s="37">
        <v>9.5</v>
      </c>
      <c r="N43" s="37">
        <v>7.2</v>
      </c>
      <c r="O43" s="37">
        <v>8.6999999999999993</v>
      </c>
      <c r="P43" s="37" t="s">
        <v>274</v>
      </c>
      <c r="Q43" s="37" t="s">
        <v>274</v>
      </c>
      <c r="R43" s="37" t="s">
        <v>274</v>
      </c>
      <c r="S43" s="37" t="s">
        <v>274</v>
      </c>
      <c r="T43" s="37" t="s">
        <v>274</v>
      </c>
      <c r="U43" s="37">
        <v>7.3</v>
      </c>
      <c r="V43" s="37">
        <v>8.9</v>
      </c>
      <c r="W43" s="37">
        <v>9.6</v>
      </c>
      <c r="X43" s="37">
        <v>9.5</v>
      </c>
      <c r="Y43" s="37">
        <v>8.1999999999999993</v>
      </c>
      <c r="Z43" s="37">
        <v>8.1</v>
      </c>
      <c r="AA43" s="37">
        <v>7.7</v>
      </c>
      <c r="AB43" s="37">
        <v>8.1999999999999993</v>
      </c>
      <c r="AC43" s="37" t="s">
        <v>151</v>
      </c>
      <c r="AD43" s="37" t="s">
        <v>151</v>
      </c>
      <c r="AE43" s="37">
        <v>8</v>
      </c>
      <c r="AF43" s="37">
        <v>9</v>
      </c>
      <c r="AG43" s="37">
        <v>8.5</v>
      </c>
      <c r="AH43" s="37">
        <v>9.5</v>
      </c>
      <c r="AI43" s="37">
        <v>8.5</v>
      </c>
      <c r="AJ43" s="37">
        <v>9.5</v>
      </c>
      <c r="AK43" s="37">
        <v>7.3</v>
      </c>
      <c r="AL43" s="37">
        <v>9</v>
      </c>
      <c r="AM43" s="37">
        <v>6.4</v>
      </c>
      <c r="AN43" s="37">
        <v>8.6</v>
      </c>
      <c r="AO43" s="37">
        <v>6.5</v>
      </c>
      <c r="AP43" s="37">
        <v>8.4</v>
      </c>
      <c r="AQ43" s="37" t="s">
        <v>274</v>
      </c>
      <c r="AR43" s="37" t="s">
        <v>274</v>
      </c>
      <c r="AS43" s="38">
        <v>49</v>
      </c>
      <c r="AT43" s="39">
        <v>0</v>
      </c>
      <c r="AU43" s="37">
        <v>6</v>
      </c>
      <c r="AV43" s="37">
        <v>6.3</v>
      </c>
      <c r="AW43" s="37" t="s">
        <v>274</v>
      </c>
      <c r="AX43" s="37" t="s">
        <v>274</v>
      </c>
      <c r="AY43" s="37" t="s">
        <v>274</v>
      </c>
      <c r="AZ43" s="37" t="s">
        <v>274</v>
      </c>
      <c r="BA43" s="37" t="s">
        <v>274</v>
      </c>
      <c r="BB43" s="37">
        <v>7.5</v>
      </c>
      <c r="BC43" s="37" t="s">
        <v>274</v>
      </c>
      <c r="BD43" s="37" t="s">
        <v>274</v>
      </c>
      <c r="BE43" s="37" t="s">
        <v>274</v>
      </c>
      <c r="BF43" s="37" t="s">
        <v>274</v>
      </c>
      <c r="BG43" s="37" t="s">
        <v>274</v>
      </c>
      <c r="BH43" s="37">
        <v>7</v>
      </c>
      <c r="BI43" s="37">
        <v>5.5</v>
      </c>
      <c r="BJ43" s="38">
        <v>5</v>
      </c>
      <c r="BK43" s="38">
        <v>0</v>
      </c>
      <c r="BL43" s="37">
        <v>6.5</v>
      </c>
      <c r="BM43" s="37">
        <v>6.6</v>
      </c>
      <c r="BN43" s="37">
        <v>7.2</v>
      </c>
      <c r="BO43" s="37">
        <v>6.1</v>
      </c>
      <c r="BP43" s="37">
        <v>8.5</v>
      </c>
      <c r="BQ43" s="37">
        <v>8.8000000000000007</v>
      </c>
      <c r="BR43" s="37">
        <v>8</v>
      </c>
      <c r="BS43" s="37">
        <v>8.6999999999999993</v>
      </c>
      <c r="BT43" s="37">
        <v>6.9</v>
      </c>
      <c r="BU43" s="37">
        <v>8.6999999999999993</v>
      </c>
      <c r="BV43" s="37">
        <v>8</v>
      </c>
      <c r="BW43" s="37">
        <v>5.8</v>
      </c>
      <c r="BX43" s="37">
        <v>8.9</v>
      </c>
      <c r="BY43" s="37">
        <v>8</v>
      </c>
      <c r="BZ43" s="37">
        <v>6.5</v>
      </c>
      <c r="CA43" s="37" t="s">
        <v>274</v>
      </c>
      <c r="CB43" s="37">
        <v>9.4</v>
      </c>
      <c r="CC43" s="37">
        <v>8.1999999999999993</v>
      </c>
      <c r="CD43" s="37">
        <v>8.6</v>
      </c>
      <c r="CE43" s="37">
        <v>8.4</v>
      </c>
      <c r="CF43" s="37">
        <v>8.6</v>
      </c>
      <c r="CG43" s="38">
        <v>53</v>
      </c>
      <c r="CH43" s="38">
        <v>0</v>
      </c>
      <c r="CI43" s="37" t="s">
        <v>274</v>
      </c>
      <c r="CJ43" s="37" t="s">
        <v>274</v>
      </c>
      <c r="CK43" s="37" t="s">
        <v>274</v>
      </c>
      <c r="CL43" s="37">
        <v>9</v>
      </c>
      <c r="CM43" s="37" t="s">
        <v>274</v>
      </c>
      <c r="CN43" s="37">
        <v>8.4</v>
      </c>
      <c r="CO43" s="37" t="s">
        <v>274</v>
      </c>
      <c r="CP43" s="37">
        <v>6.5</v>
      </c>
      <c r="CQ43" s="44" t="s">
        <v>274</v>
      </c>
      <c r="CR43" s="37">
        <v>8</v>
      </c>
      <c r="CS43" s="37">
        <v>8</v>
      </c>
      <c r="CT43" s="37">
        <v>7.1</v>
      </c>
      <c r="CU43" s="37">
        <v>7.5</v>
      </c>
      <c r="CV43" s="37">
        <v>8.5</v>
      </c>
      <c r="CW43" s="37">
        <v>9.1300000000000008</v>
      </c>
      <c r="CX43" s="37">
        <v>8.8000000000000007</v>
      </c>
      <c r="CY43" s="37">
        <v>9.1</v>
      </c>
      <c r="CZ43" s="38">
        <v>25</v>
      </c>
      <c r="DA43" s="38">
        <v>3</v>
      </c>
      <c r="DB43" s="37" t="s">
        <v>274</v>
      </c>
      <c r="DC43" s="37" t="s">
        <v>274</v>
      </c>
      <c r="DD43" s="38">
        <v>0</v>
      </c>
      <c r="DE43" s="38">
        <v>5</v>
      </c>
      <c r="DF43" s="38">
        <v>132</v>
      </c>
      <c r="DG43" s="38">
        <v>8</v>
      </c>
      <c r="DH43" s="38">
        <v>136</v>
      </c>
      <c r="DI43" s="38" t="s">
        <v>277</v>
      </c>
      <c r="DJ43" s="45"/>
      <c r="DK43" s="39">
        <v>132</v>
      </c>
      <c r="DL43" s="40">
        <v>8.08</v>
      </c>
      <c r="DM43" s="40">
        <v>3.55</v>
      </c>
      <c r="DN43" s="38">
        <v>0</v>
      </c>
    </row>
    <row r="44" spans="1:118" s="41" customFormat="1" ht="22.5" customHeight="1">
      <c r="A44" s="33">
        <v>11</v>
      </c>
      <c r="B44" s="34">
        <v>2220255259</v>
      </c>
      <c r="C44" s="35" t="s">
        <v>21</v>
      </c>
      <c r="D44" s="35" t="s">
        <v>332</v>
      </c>
      <c r="E44" s="35" t="s">
        <v>38</v>
      </c>
      <c r="F44" s="36">
        <v>36110</v>
      </c>
      <c r="G44" s="35" t="s">
        <v>95</v>
      </c>
      <c r="H44" s="37">
        <v>9.1</v>
      </c>
      <c r="I44" s="37">
        <v>7.1</v>
      </c>
      <c r="J44" s="37">
        <v>7.6</v>
      </c>
      <c r="K44" s="37">
        <v>7.5</v>
      </c>
      <c r="L44" s="37">
        <v>8.6999999999999993</v>
      </c>
      <c r="M44" s="37">
        <v>9.5</v>
      </c>
      <c r="N44" s="37">
        <v>6.7</v>
      </c>
      <c r="O44" s="37">
        <v>8.6</v>
      </c>
      <c r="P44" s="37" t="s">
        <v>274</v>
      </c>
      <c r="Q44" s="37" t="s">
        <v>274</v>
      </c>
      <c r="R44" s="37" t="s">
        <v>274</v>
      </c>
      <c r="S44" s="37" t="s">
        <v>274</v>
      </c>
      <c r="T44" s="37">
        <v>8.1</v>
      </c>
      <c r="U44" s="37">
        <v>7.7</v>
      </c>
      <c r="V44" s="37" t="s">
        <v>274</v>
      </c>
      <c r="W44" s="37">
        <v>8.6</v>
      </c>
      <c r="X44" s="37">
        <v>9.4</v>
      </c>
      <c r="Y44" s="37">
        <v>8.3000000000000007</v>
      </c>
      <c r="Z44" s="37">
        <v>8.1</v>
      </c>
      <c r="AA44" s="37">
        <v>7.8</v>
      </c>
      <c r="AB44" s="37">
        <v>9.1999999999999993</v>
      </c>
      <c r="AC44" s="37">
        <v>5.7</v>
      </c>
      <c r="AD44" s="37">
        <v>7</v>
      </c>
      <c r="AE44" s="37">
        <v>5.6</v>
      </c>
      <c r="AF44" s="37">
        <v>6.5</v>
      </c>
      <c r="AG44" s="37">
        <v>4.4000000000000004</v>
      </c>
      <c r="AH44" s="37">
        <v>5.8</v>
      </c>
      <c r="AI44" s="37">
        <v>5.0999999999999996</v>
      </c>
      <c r="AJ44" s="37">
        <v>5.8</v>
      </c>
      <c r="AK44" s="37">
        <v>5.2</v>
      </c>
      <c r="AL44" s="37">
        <v>5.8</v>
      </c>
      <c r="AM44" s="37">
        <v>4.3</v>
      </c>
      <c r="AN44" s="37">
        <v>6.2</v>
      </c>
      <c r="AO44" s="37" t="s">
        <v>274</v>
      </c>
      <c r="AP44" s="37" t="s">
        <v>274</v>
      </c>
      <c r="AQ44" s="37" t="s">
        <v>274</v>
      </c>
      <c r="AR44" s="37" t="s">
        <v>274</v>
      </c>
      <c r="AS44" s="38">
        <v>47</v>
      </c>
      <c r="AT44" s="39">
        <v>0</v>
      </c>
      <c r="AU44" s="37">
        <v>7</v>
      </c>
      <c r="AV44" s="37">
        <v>6.3</v>
      </c>
      <c r="AW44" s="37">
        <v>8.5</v>
      </c>
      <c r="AX44" s="37" t="s">
        <v>274</v>
      </c>
      <c r="AY44" s="37" t="s">
        <v>274</v>
      </c>
      <c r="AZ44" s="37" t="s">
        <v>274</v>
      </c>
      <c r="BA44" s="37" t="s">
        <v>274</v>
      </c>
      <c r="BB44" s="37" t="s">
        <v>274</v>
      </c>
      <c r="BC44" s="37" t="s">
        <v>274</v>
      </c>
      <c r="BD44" s="37" t="s">
        <v>274</v>
      </c>
      <c r="BE44" s="37">
        <v>7.4</v>
      </c>
      <c r="BF44" s="37" t="s">
        <v>274</v>
      </c>
      <c r="BG44" s="37" t="s">
        <v>274</v>
      </c>
      <c r="BH44" s="37" t="s">
        <v>274</v>
      </c>
      <c r="BI44" s="37">
        <v>5.7</v>
      </c>
      <c r="BJ44" s="38">
        <v>5</v>
      </c>
      <c r="BK44" s="38">
        <v>0</v>
      </c>
      <c r="BL44" s="37">
        <v>6.5</v>
      </c>
      <c r="BM44" s="37">
        <v>7.2</v>
      </c>
      <c r="BN44" s="37">
        <v>8.9</v>
      </c>
      <c r="BO44" s="37">
        <v>6.1</v>
      </c>
      <c r="BP44" s="37">
        <v>8.4</v>
      </c>
      <c r="BQ44" s="37">
        <v>7.8</v>
      </c>
      <c r="BR44" s="37">
        <v>7.3</v>
      </c>
      <c r="BS44" s="37">
        <v>7.7</v>
      </c>
      <c r="BT44" s="37">
        <v>7.2</v>
      </c>
      <c r="BU44" s="37">
        <v>6.7</v>
      </c>
      <c r="BV44" s="37">
        <v>6.8</v>
      </c>
      <c r="BW44" s="37">
        <v>6</v>
      </c>
      <c r="BX44" s="37">
        <v>8.5</v>
      </c>
      <c r="BY44" s="37">
        <v>7.4</v>
      </c>
      <c r="BZ44" s="37">
        <v>7.9</v>
      </c>
      <c r="CA44" s="37" t="s">
        <v>274</v>
      </c>
      <c r="CB44" s="37">
        <v>7.8</v>
      </c>
      <c r="CC44" s="37">
        <v>7.4</v>
      </c>
      <c r="CD44" s="37">
        <v>5.9</v>
      </c>
      <c r="CE44" s="37">
        <v>7.4</v>
      </c>
      <c r="CF44" s="37">
        <v>9.1</v>
      </c>
      <c r="CG44" s="38">
        <v>53</v>
      </c>
      <c r="CH44" s="38">
        <v>0</v>
      </c>
      <c r="CI44" s="37" t="s">
        <v>274</v>
      </c>
      <c r="CJ44" s="37">
        <v>8.1</v>
      </c>
      <c r="CK44" s="37" t="s">
        <v>274</v>
      </c>
      <c r="CL44" s="37" t="s">
        <v>274</v>
      </c>
      <c r="CM44" s="37" t="s">
        <v>274</v>
      </c>
      <c r="CN44" s="37">
        <v>7.1</v>
      </c>
      <c r="CO44" s="37" t="s">
        <v>274</v>
      </c>
      <c r="CP44" s="37">
        <v>7.1</v>
      </c>
      <c r="CQ44" s="44" t="s">
        <v>274</v>
      </c>
      <c r="CR44" s="37">
        <v>7.3</v>
      </c>
      <c r="CS44" s="37">
        <v>7.1</v>
      </c>
      <c r="CT44" s="37">
        <v>7.5</v>
      </c>
      <c r="CU44" s="37">
        <v>7.3</v>
      </c>
      <c r="CV44" s="37">
        <v>5.6</v>
      </c>
      <c r="CW44" s="37">
        <v>6.6</v>
      </c>
      <c r="CX44" s="37">
        <v>8.9</v>
      </c>
      <c r="CY44" s="37">
        <v>8.1</v>
      </c>
      <c r="CZ44" s="38">
        <v>24</v>
      </c>
      <c r="DA44" s="38">
        <v>3</v>
      </c>
      <c r="DB44" s="37" t="s">
        <v>274</v>
      </c>
      <c r="DC44" s="37" t="s">
        <v>274</v>
      </c>
      <c r="DD44" s="38">
        <v>0</v>
      </c>
      <c r="DE44" s="38">
        <v>5</v>
      </c>
      <c r="DF44" s="38">
        <v>129</v>
      </c>
      <c r="DG44" s="38">
        <v>8</v>
      </c>
      <c r="DH44" s="38">
        <v>136</v>
      </c>
      <c r="DI44" s="38" t="s">
        <v>277</v>
      </c>
      <c r="DJ44" s="45"/>
      <c r="DK44" s="39">
        <v>129</v>
      </c>
      <c r="DL44" s="40">
        <v>7.4</v>
      </c>
      <c r="DM44" s="40">
        <v>3.09</v>
      </c>
      <c r="DN44" s="38">
        <v>0</v>
      </c>
    </row>
    <row r="45" spans="1:118" s="41" customFormat="1" ht="22.5" customHeight="1">
      <c r="A45" s="33">
        <v>12</v>
      </c>
      <c r="B45" s="34">
        <v>2221265419</v>
      </c>
      <c r="C45" s="35" t="s">
        <v>333</v>
      </c>
      <c r="D45" s="35" t="s">
        <v>334</v>
      </c>
      <c r="E45" s="35" t="s">
        <v>304</v>
      </c>
      <c r="F45" s="36">
        <v>36066</v>
      </c>
      <c r="G45" s="35" t="s">
        <v>114</v>
      </c>
      <c r="H45" s="37">
        <v>8.1</v>
      </c>
      <c r="I45" s="37">
        <v>8.6</v>
      </c>
      <c r="J45" s="37">
        <v>8</v>
      </c>
      <c r="K45" s="37">
        <v>6.5</v>
      </c>
      <c r="L45" s="37">
        <v>7.3</v>
      </c>
      <c r="M45" s="37">
        <v>6</v>
      </c>
      <c r="N45" s="37">
        <v>6.1</v>
      </c>
      <c r="O45" s="37">
        <v>8</v>
      </c>
      <c r="P45" s="37" t="s">
        <v>274</v>
      </c>
      <c r="Q45" s="37" t="s">
        <v>274</v>
      </c>
      <c r="R45" s="37" t="s">
        <v>274</v>
      </c>
      <c r="S45" s="37" t="s">
        <v>274</v>
      </c>
      <c r="T45" s="37" t="s">
        <v>274</v>
      </c>
      <c r="U45" s="37">
        <v>7</v>
      </c>
      <c r="V45" s="37">
        <v>7.2</v>
      </c>
      <c r="W45" s="37">
        <v>8.8000000000000007</v>
      </c>
      <c r="X45" s="37">
        <v>9.1999999999999993</v>
      </c>
      <c r="Y45" s="37">
        <v>6.2</v>
      </c>
      <c r="Z45" s="37">
        <v>7.6</v>
      </c>
      <c r="AA45" s="37">
        <v>4.9000000000000004</v>
      </c>
      <c r="AB45" s="37">
        <v>7.7</v>
      </c>
      <c r="AC45" s="37">
        <v>8.1</v>
      </c>
      <c r="AD45" s="37">
        <v>6.8</v>
      </c>
      <c r="AE45" s="37">
        <v>7.6</v>
      </c>
      <c r="AF45" s="37">
        <v>7.5</v>
      </c>
      <c r="AG45" s="37">
        <v>8</v>
      </c>
      <c r="AH45" s="37">
        <v>5.2</v>
      </c>
      <c r="AI45" s="37">
        <v>6.3</v>
      </c>
      <c r="AJ45" s="37">
        <v>7.8</v>
      </c>
      <c r="AK45" s="37">
        <v>7.4</v>
      </c>
      <c r="AL45" s="37">
        <v>7.7</v>
      </c>
      <c r="AM45" s="37">
        <v>8</v>
      </c>
      <c r="AN45" s="37">
        <v>6.4</v>
      </c>
      <c r="AO45" s="37" t="s">
        <v>274</v>
      </c>
      <c r="AP45" s="37" t="s">
        <v>274</v>
      </c>
      <c r="AQ45" s="37" t="s">
        <v>274</v>
      </c>
      <c r="AR45" s="37" t="s">
        <v>274</v>
      </c>
      <c r="AS45" s="38">
        <v>47</v>
      </c>
      <c r="AT45" s="39">
        <v>0</v>
      </c>
      <c r="AU45" s="37">
        <v>7.2</v>
      </c>
      <c r="AV45" s="37">
        <v>7.1</v>
      </c>
      <c r="AW45" s="37" t="s">
        <v>274</v>
      </c>
      <c r="AX45" s="37" t="s">
        <v>274</v>
      </c>
      <c r="AY45" s="37" t="s">
        <v>274</v>
      </c>
      <c r="AZ45" s="37" t="s">
        <v>274</v>
      </c>
      <c r="BA45" s="37">
        <v>7.7</v>
      </c>
      <c r="BB45" s="37" t="s">
        <v>274</v>
      </c>
      <c r="BC45" s="37" t="s">
        <v>274</v>
      </c>
      <c r="BD45" s="37" t="s">
        <v>274</v>
      </c>
      <c r="BE45" s="37" t="s">
        <v>274</v>
      </c>
      <c r="BF45" s="37" t="s">
        <v>274</v>
      </c>
      <c r="BG45" s="37">
        <v>7.4</v>
      </c>
      <c r="BH45" s="37" t="s">
        <v>274</v>
      </c>
      <c r="BI45" s="37">
        <v>7.2</v>
      </c>
      <c r="BJ45" s="38">
        <v>5</v>
      </c>
      <c r="BK45" s="38">
        <v>0</v>
      </c>
      <c r="BL45" s="37">
        <v>5.7</v>
      </c>
      <c r="BM45" s="37">
        <v>5.6</v>
      </c>
      <c r="BN45" s="37">
        <v>7.1</v>
      </c>
      <c r="BO45" s="37">
        <v>6.8</v>
      </c>
      <c r="BP45" s="37">
        <v>6.3</v>
      </c>
      <c r="BQ45" s="37">
        <v>5.7</v>
      </c>
      <c r="BR45" s="37">
        <v>5.7</v>
      </c>
      <c r="BS45" s="37">
        <v>5.6</v>
      </c>
      <c r="BT45" s="37">
        <v>5.2</v>
      </c>
      <c r="BU45" s="37">
        <v>5.4</v>
      </c>
      <c r="BV45" s="37">
        <v>6.2</v>
      </c>
      <c r="BW45" s="37">
        <v>5.3</v>
      </c>
      <c r="BX45" s="37">
        <v>7.3</v>
      </c>
      <c r="BY45" s="37">
        <v>6.5</v>
      </c>
      <c r="BZ45" s="37">
        <v>5.4</v>
      </c>
      <c r="CA45" s="37" t="s">
        <v>274</v>
      </c>
      <c r="CB45" s="37">
        <v>6.1</v>
      </c>
      <c r="CC45" s="37">
        <v>7.4</v>
      </c>
      <c r="CD45" s="37">
        <v>7</v>
      </c>
      <c r="CE45" s="37">
        <v>5.9</v>
      </c>
      <c r="CF45" s="37">
        <v>7.5</v>
      </c>
      <c r="CG45" s="38">
        <v>53</v>
      </c>
      <c r="CH45" s="38">
        <v>0</v>
      </c>
      <c r="CI45" s="37" t="s">
        <v>274</v>
      </c>
      <c r="CJ45" s="37">
        <v>7.4</v>
      </c>
      <c r="CK45" s="37" t="s">
        <v>274</v>
      </c>
      <c r="CL45" s="37" t="s">
        <v>274</v>
      </c>
      <c r="CM45" s="37" t="s">
        <v>274</v>
      </c>
      <c r="CN45" s="37">
        <v>8.1</v>
      </c>
      <c r="CO45" s="37" t="s">
        <v>274</v>
      </c>
      <c r="CP45" s="37">
        <v>7.3</v>
      </c>
      <c r="CQ45" s="44" t="s">
        <v>274</v>
      </c>
      <c r="CR45" s="37">
        <v>7.2</v>
      </c>
      <c r="CS45" s="37">
        <v>7.2</v>
      </c>
      <c r="CT45" s="37">
        <v>7.7</v>
      </c>
      <c r="CU45" s="37">
        <v>8</v>
      </c>
      <c r="CV45" s="37">
        <v>7.8</v>
      </c>
      <c r="CW45" s="37">
        <v>8.77</v>
      </c>
      <c r="CX45" s="37">
        <v>8.6999999999999993</v>
      </c>
      <c r="CY45" s="37">
        <v>7.9</v>
      </c>
      <c r="CZ45" s="38">
        <v>24</v>
      </c>
      <c r="DA45" s="38">
        <v>3</v>
      </c>
      <c r="DB45" s="37" t="s">
        <v>274</v>
      </c>
      <c r="DC45" s="37" t="s">
        <v>274</v>
      </c>
      <c r="DD45" s="38">
        <v>0</v>
      </c>
      <c r="DE45" s="38">
        <v>5</v>
      </c>
      <c r="DF45" s="38">
        <v>129</v>
      </c>
      <c r="DG45" s="38">
        <v>8</v>
      </c>
      <c r="DH45" s="38">
        <v>136</v>
      </c>
      <c r="DI45" s="38" t="s">
        <v>277</v>
      </c>
      <c r="DJ45" s="45"/>
      <c r="DK45" s="39">
        <v>129</v>
      </c>
      <c r="DL45" s="40">
        <v>6.83</v>
      </c>
      <c r="DM45" s="40">
        <v>2.75</v>
      </c>
      <c r="DN45" s="38">
        <v>0</v>
      </c>
    </row>
    <row r="46" spans="1:118" s="41" customFormat="1" ht="22.5" customHeight="1">
      <c r="A46" s="33">
        <v>13</v>
      </c>
      <c r="B46" s="34">
        <v>2220512737</v>
      </c>
      <c r="C46" s="35" t="s">
        <v>7</v>
      </c>
      <c r="D46" s="35" t="s">
        <v>335</v>
      </c>
      <c r="E46" s="35" t="s">
        <v>336</v>
      </c>
      <c r="F46" s="36">
        <v>35825</v>
      </c>
      <c r="G46" s="35" t="s">
        <v>95</v>
      </c>
      <c r="H46" s="37">
        <v>8.3000000000000007</v>
      </c>
      <c r="I46" s="37">
        <v>8.3000000000000007</v>
      </c>
      <c r="J46" s="37">
        <v>8.1999999999999993</v>
      </c>
      <c r="K46" s="37">
        <v>6.7</v>
      </c>
      <c r="L46" s="37">
        <v>7.7</v>
      </c>
      <c r="M46" s="37">
        <v>8.1</v>
      </c>
      <c r="N46" s="37">
        <v>6.7</v>
      </c>
      <c r="O46" s="37">
        <v>8.6999999999999993</v>
      </c>
      <c r="P46" s="37" t="s">
        <v>274</v>
      </c>
      <c r="Q46" s="37" t="s">
        <v>274</v>
      </c>
      <c r="R46" s="37" t="s">
        <v>274</v>
      </c>
      <c r="S46" s="37" t="s">
        <v>274</v>
      </c>
      <c r="T46" s="37" t="s">
        <v>274</v>
      </c>
      <c r="U46" s="37">
        <v>7.2</v>
      </c>
      <c r="V46" s="37">
        <v>9.5</v>
      </c>
      <c r="W46" s="37">
        <v>8.4</v>
      </c>
      <c r="X46" s="37">
        <v>9.5</v>
      </c>
      <c r="Y46" s="37">
        <v>7.8</v>
      </c>
      <c r="Z46" s="37">
        <v>7.4</v>
      </c>
      <c r="AA46" s="37">
        <v>8.1999999999999993</v>
      </c>
      <c r="AB46" s="37">
        <v>8.1999999999999993</v>
      </c>
      <c r="AC46" s="37">
        <v>6.4</v>
      </c>
      <c r="AD46" s="37">
        <v>6.5</v>
      </c>
      <c r="AE46" s="37">
        <v>5.0999999999999996</v>
      </c>
      <c r="AF46" s="37">
        <v>6.8</v>
      </c>
      <c r="AG46" s="37">
        <v>5.5</v>
      </c>
      <c r="AH46" s="37">
        <v>4.9000000000000004</v>
      </c>
      <c r="AI46" s="37">
        <v>5.8</v>
      </c>
      <c r="AJ46" s="37">
        <v>6.4</v>
      </c>
      <c r="AK46" s="37">
        <v>5.6</v>
      </c>
      <c r="AL46" s="37">
        <v>7.5</v>
      </c>
      <c r="AM46" s="37">
        <v>6.4</v>
      </c>
      <c r="AN46" s="37">
        <v>7.8</v>
      </c>
      <c r="AO46" s="37" t="s">
        <v>274</v>
      </c>
      <c r="AP46" s="37" t="s">
        <v>274</v>
      </c>
      <c r="AQ46" s="37" t="s">
        <v>274</v>
      </c>
      <c r="AR46" s="37" t="s">
        <v>274</v>
      </c>
      <c r="AS46" s="38">
        <v>47</v>
      </c>
      <c r="AT46" s="39">
        <v>0</v>
      </c>
      <c r="AU46" s="37">
        <v>7.1</v>
      </c>
      <c r="AV46" s="37">
        <v>9.8000000000000007</v>
      </c>
      <c r="AW46" s="37" t="s">
        <v>274</v>
      </c>
      <c r="AX46" s="37" t="s">
        <v>274</v>
      </c>
      <c r="AY46" s="37" t="s">
        <v>274</v>
      </c>
      <c r="AZ46" s="37" t="s">
        <v>274</v>
      </c>
      <c r="BA46" s="37" t="s">
        <v>274</v>
      </c>
      <c r="BB46" s="37">
        <v>7.3</v>
      </c>
      <c r="BC46" s="37" t="s">
        <v>274</v>
      </c>
      <c r="BD46" s="37" t="s">
        <v>274</v>
      </c>
      <c r="BE46" s="37" t="s">
        <v>274</v>
      </c>
      <c r="BF46" s="37" t="s">
        <v>274</v>
      </c>
      <c r="BG46" s="37" t="s">
        <v>274</v>
      </c>
      <c r="BH46" s="37">
        <v>6.6</v>
      </c>
      <c r="BI46" s="37">
        <v>8.6</v>
      </c>
      <c r="BJ46" s="38">
        <v>5</v>
      </c>
      <c r="BK46" s="38">
        <v>0</v>
      </c>
      <c r="BL46" s="37">
        <v>6.9</v>
      </c>
      <c r="BM46" s="37">
        <v>6.1</v>
      </c>
      <c r="BN46" s="37">
        <v>6.6</v>
      </c>
      <c r="BO46" s="37">
        <v>6.9</v>
      </c>
      <c r="BP46" s="37">
        <v>7.8</v>
      </c>
      <c r="BQ46" s="37">
        <v>6.8</v>
      </c>
      <c r="BR46" s="37">
        <v>6.7</v>
      </c>
      <c r="BS46" s="37">
        <v>7</v>
      </c>
      <c r="BT46" s="37">
        <v>5.6</v>
      </c>
      <c r="BU46" s="37">
        <v>7.5</v>
      </c>
      <c r="BV46" s="37">
        <v>6.6</v>
      </c>
      <c r="BW46" s="37">
        <v>7.3</v>
      </c>
      <c r="BX46" s="37">
        <v>8.1</v>
      </c>
      <c r="BY46" s="37">
        <v>7.1</v>
      </c>
      <c r="BZ46" s="37">
        <v>6.6</v>
      </c>
      <c r="CA46" s="37" t="s">
        <v>274</v>
      </c>
      <c r="CB46" s="37">
        <v>8</v>
      </c>
      <c r="CC46" s="37">
        <v>7.4</v>
      </c>
      <c r="CD46" s="37">
        <v>7.8</v>
      </c>
      <c r="CE46" s="37">
        <v>7.8</v>
      </c>
      <c r="CF46" s="37">
        <v>7.9</v>
      </c>
      <c r="CG46" s="38">
        <v>53</v>
      </c>
      <c r="CH46" s="38">
        <v>0</v>
      </c>
      <c r="CI46" s="37" t="s">
        <v>274</v>
      </c>
      <c r="CJ46" s="37" t="s">
        <v>274</v>
      </c>
      <c r="CK46" s="37" t="s">
        <v>274</v>
      </c>
      <c r="CL46" s="37">
        <v>7</v>
      </c>
      <c r="CM46" s="37" t="s">
        <v>274</v>
      </c>
      <c r="CN46" s="37">
        <v>8.3000000000000007</v>
      </c>
      <c r="CO46" s="37" t="s">
        <v>274</v>
      </c>
      <c r="CP46" s="37">
        <v>6</v>
      </c>
      <c r="CQ46" s="44" t="s">
        <v>274</v>
      </c>
      <c r="CR46" s="37">
        <v>8.6999999999999993</v>
      </c>
      <c r="CS46" s="37">
        <v>7.3</v>
      </c>
      <c r="CT46" s="37">
        <v>6.4</v>
      </c>
      <c r="CU46" s="37">
        <v>7.3</v>
      </c>
      <c r="CV46" s="37">
        <v>8.8000000000000007</v>
      </c>
      <c r="CW46" s="37">
        <v>8.6</v>
      </c>
      <c r="CX46" s="37">
        <v>8.8000000000000007</v>
      </c>
      <c r="CY46" s="37">
        <v>9.1</v>
      </c>
      <c r="CZ46" s="38">
        <v>25</v>
      </c>
      <c r="DA46" s="38">
        <v>3</v>
      </c>
      <c r="DB46" s="37" t="s">
        <v>274</v>
      </c>
      <c r="DC46" s="37" t="s">
        <v>274</v>
      </c>
      <c r="DD46" s="38">
        <v>0</v>
      </c>
      <c r="DE46" s="38">
        <v>5</v>
      </c>
      <c r="DF46" s="38">
        <v>130</v>
      </c>
      <c r="DG46" s="38">
        <v>8</v>
      </c>
      <c r="DH46" s="38">
        <v>136</v>
      </c>
      <c r="DI46" s="38" t="s">
        <v>277</v>
      </c>
      <c r="DJ46" s="45"/>
      <c r="DK46" s="39">
        <v>130</v>
      </c>
      <c r="DL46" s="40">
        <v>7.38</v>
      </c>
      <c r="DM46" s="40">
        <v>3.09</v>
      </c>
      <c r="DN46" s="38">
        <v>0</v>
      </c>
    </row>
    <row r="47" spans="1:118" s="41" customFormat="1" ht="22.5" customHeight="1">
      <c r="A47" s="33">
        <v>14</v>
      </c>
      <c r="B47" s="34">
        <v>2220868283</v>
      </c>
      <c r="C47" s="35" t="s">
        <v>13</v>
      </c>
      <c r="D47" s="35" t="s">
        <v>335</v>
      </c>
      <c r="E47" s="35" t="s">
        <v>336</v>
      </c>
      <c r="F47" s="36">
        <v>35991</v>
      </c>
      <c r="G47" s="35" t="s">
        <v>95</v>
      </c>
      <c r="H47" s="37">
        <v>9</v>
      </c>
      <c r="I47" s="37">
        <v>8.8000000000000007</v>
      </c>
      <c r="J47" s="37">
        <v>8.4</v>
      </c>
      <c r="K47" s="37">
        <v>9.5</v>
      </c>
      <c r="L47" s="37">
        <v>7.9</v>
      </c>
      <c r="M47" s="37">
        <v>10</v>
      </c>
      <c r="N47" s="37">
        <v>6.8</v>
      </c>
      <c r="O47" s="37" t="s">
        <v>274</v>
      </c>
      <c r="P47" s="37">
        <v>7.8</v>
      </c>
      <c r="Q47" s="37" t="s">
        <v>274</v>
      </c>
      <c r="R47" s="37" t="s">
        <v>274</v>
      </c>
      <c r="S47" s="37" t="s">
        <v>274</v>
      </c>
      <c r="T47" s="37">
        <v>7.9</v>
      </c>
      <c r="U47" s="37">
        <v>7.7</v>
      </c>
      <c r="V47" s="37" t="s">
        <v>274</v>
      </c>
      <c r="W47" s="37">
        <v>9.1</v>
      </c>
      <c r="X47" s="37">
        <v>9.5</v>
      </c>
      <c r="Y47" s="37">
        <v>8.1999999999999993</v>
      </c>
      <c r="Z47" s="37">
        <v>6.9</v>
      </c>
      <c r="AA47" s="37">
        <v>7.3</v>
      </c>
      <c r="AB47" s="37">
        <v>7.5</v>
      </c>
      <c r="AC47" s="37">
        <v>7.7</v>
      </c>
      <c r="AD47" s="37">
        <v>6.2</v>
      </c>
      <c r="AE47" s="37">
        <v>6.8</v>
      </c>
      <c r="AF47" s="37">
        <v>7.2</v>
      </c>
      <c r="AG47" s="37">
        <v>6.2</v>
      </c>
      <c r="AH47" s="37">
        <v>7</v>
      </c>
      <c r="AI47" s="37">
        <v>5.0999999999999996</v>
      </c>
      <c r="AJ47" s="37">
        <v>7.7</v>
      </c>
      <c r="AK47" s="37">
        <v>5.3</v>
      </c>
      <c r="AL47" s="37">
        <v>5.9</v>
      </c>
      <c r="AM47" s="37">
        <v>6.2</v>
      </c>
      <c r="AN47" s="37">
        <v>7.9</v>
      </c>
      <c r="AO47" s="37" t="s">
        <v>274</v>
      </c>
      <c r="AP47" s="37" t="s">
        <v>274</v>
      </c>
      <c r="AQ47" s="37" t="s">
        <v>274</v>
      </c>
      <c r="AR47" s="37" t="s">
        <v>274</v>
      </c>
      <c r="AS47" s="38">
        <v>47</v>
      </c>
      <c r="AT47" s="39">
        <v>0</v>
      </c>
      <c r="AU47" s="37">
        <v>6.8</v>
      </c>
      <c r="AV47" s="37">
        <v>7.5</v>
      </c>
      <c r="AW47" s="37">
        <v>5.0999999999999996</v>
      </c>
      <c r="AX47" s="37" t="s">
        <v>274</v>
      </c>
      <c r="AY47" s="37" t="s">
        <v>274</v>
      </c>
      <c r="AZ47" s="37" t="s">
        <v>274</v>
      </c>
      <c r="BA47" s="37" t="s">
        <v>274</v>
      </c>
      <c r="BB47" s="37" t="s">
        <v>274</v>
      </c>
      <c r="BC47" s="37">
        <v>6</v>
      </c>
      <c r="BD47" s="37" t="s">
        <v>274</v>
      </c>
      <c r="BE47" s="37" t="s">
        <v>274</v>
      </c>
      <c r="BF47" s="37" t="s">
        <v>274</v>
      </c>
      <c r="BG47" s="37" t="s">
        <v>274</v>
      </c>
      <c r="BH47" s="37" t="s">
        <v>274</v>
      </c>
      <c r="BI47" s="37">
        <v>8.8000000000000007</v>
      </c>
      <c r="BJ47" s="38">
        <v>5</v>
      </c>
      <c r="BK47" s="38">
        <v>0</v>
      </c>
      <c r="BL47" s="37">
        <v>5.7</v>
      </c>
      <c r="BM47" s="37">
        <v>6.4</v>
      </c>
      <c r="BN47" s="37">
        <v>8.6</v>
      </c>
      <c r="BO47" s="37">
        <v>5.3</v>
      </c>
      <c r="BP47" s="37">
        <v>7</v>
      </c>
      <c r="BQ47" s="37">
        <v>6.8</v>
      </c>
      <c r="BR47" s="37">
        <v>6.5</v>
      </c>
      <c r="BS47" s="37">
        <v>6.6</v>
      </c>
      <c r="BT47" s="37">
        <v>7.2</v>
      </c>
      <c r="BU47" s="37">
        <v>6.8</v>
      </c>
      <c r="BV47" s="37">
        <v>7</v>
      </c>
      <c r="BW47" s="37">
        <v>6.6</v>
      </c>
      <c r="BX47" s="37">
        <v>5.8</v>
      </c>
      <c r="BY47" s="37">
        <v>6.7</v>
      </c>
      <c r="BZ47" s="37">
        <v>5.7</v>
      </c>
      <c r="CA47" s="37" t="s">
        <v>274</v>
      </c>
      <c r="CB47" s="37">
        <v>9.8000000000000007</v>
      </c>
      <c r="CC47" s="37">
        <v>7.7</v>
      </c>
      <c r="CD47" s="37">
        <v>7</v>
      </c>
      <c r="CE47" s="37">
        <v>7</v>
      </c>
      <c r="CF47" s="37">
        <v>8.4</v>
      </c>
      <c r="CG47" s="38">
        <v>53</v>
      </c>
      <c r="CH47" s="38">
        <v>0</v>
      </c>
      <c r="CI47" s="37" t="s">
        <v>274</v>
      </c>
      <c r="CJ47" s="37">
        <v>4.8</v>
      </c>
      <c r="CK47" s="37" t="s">
        <v>274</v>
      </c>
      <c r="CL47" s="37" t="s">
        <v>274</v>
      </c>
      <c r="CM47" s="37" t="s">
        <v>274</v>
      </c>
      <c r="CN47" s="37">
        <v>6.3</v>
      </c>
      <c r="CO47" s="37" t="s">
        <v>274</v>
      </c>
      <c r="CP47" s="37">
        <v>7.3</v>
      </c>
      <c r="CQ47" s="44" t="s">
        <v>274</v>
      </c>
      <c r="CR47" s="37">
        <v>7.3</v>
      </c>
      <c r="CS47" s="37">
        <v>8.25</v>
      </c>
      <c r="CT47" s="37">
        <v>7.1</v>
      </c>
      <c r="CU47" s="37">
        <v>7.7</v>
      </c>
      <c r="CV47" s="37">
        <v>7</v>
      </c>
      <c r="CW47" s="37">
        <v>7.63</v>
      </c>
      <c r="CX47" s="37">
        <v>9</v>
      </c>
      <c r="CY47" s="37">
        <v>7.7</v>
      </c>
      <c r="CZ47" s="38">
        <v>24</v>
      </c>
      <c r="DA47" s="38">
        <v>3</v>
      </c>
      <c r="DB47" s="37" t="s">
        <v>274</v>
      </c>
      <c r="DC47" s="37" t="s">
        <v>274</v>
      </c>
      <c r="DD47" s="38">
        <v>0</v>
      </c>
      <c r="DE47" s="38">
        <v>5</v>
      </c>
      <c r="DF47" s="38">
        <v>129</v>
      </c>
      <c r="DG47" s="38">
        <v>8</v>
      </c>
      <c r="DH47" s="38">
        <v>136</v>
      </c>
      <c r="DI47" s="38" t="s">
        <v>277</v>
      </c>
      <c r="DJ47" s="45"/>
      <c r="DK47" s="39">
        <v>129</v>
      </c>
      <c r="DL47" s="40">
        <v>7.29</v>
      </c>
      <c r="DM47" s="40">
        <v>2.99</v>
      </c>
      <c r="DN47" s="38">
        <v>0</v>
      </c>
    </row>
    <row r="48" spans="1:118" s="41" customFormat="1" ht="22.5" customHeight="1">
      <c r="A48" s="33">
        <v>15</v>
      </c>
      <c r="B48" s="34">
        <v>2220269025</v>
      </c>
      <c r="C48" s="35" t="s">
        <v>8</v>
      </c>
      <c r="D48" s="35" t="s">
        <v>337</v>
      </c>
      <c r="E48" s="35" t="s">
        <v>110</v>
      </c>
      <c r="F48" s="36">
        <v>36000</v>
      </c>
      <c r="G48" s="35" t="s">
        <v>95</v>
      </c>
      <c r="H48" s="37">
        <v>8.3000000000000007</v>
      </c>
      <c r="I48" s="37">
        <v>8.5</v>
      </c>
      <c r="J48" s="37">
        <v>7.9</v>
      </c>
      <c r="K48" s="37">
        <v>5.9</v>
      </c>
      <c r="L48" s="37">
        <v>7.2</v>
      </c>
      <c r="M48" s="37">
        <v>8.5</v>
      </c>
      <c r="N48" s="37">
        <v>7.8</v>
      </c>
      <c r="O48" s="37">
        <v>8.4</v>
      </c>
      <c r="P48" s="37" t="s">
        <v>274</v>
      </c>
      <c r="Q48" s="37" t="s">
        <v>274</v>
      </c>
      <c r="R48" s="37" t="s">
        <v>274</v>
      </c>
      <c r="S48" s="37" t="s">
        <v>274</v>
      </c>
      <c r="T48" s="37" t="s">
        <v>274</v>
      </c>
      <c r="U48" s="37">
        <v>7.8</v>
      </c>
      <c r="V48" s="37">
        <v>9.1999999999999993</v>
      </c>
      <c r="W48" s="37">
        <v>9.6</v>
      </c>
      <c r="X48" s="37">
        <v>9.5</v>
      </c>
      <c r="Y48" s="37">
        <v>8.3000000000000007</v>
      </c>
      <c r="Z48" s="37">
        <v>8.4</v>
      </c>
      <c r="AA48" s="37">
        <v>7.6</v>
      </c>
      <c r="AB48" s="37">
        <v>8.1999999999999993</v>
      </c>
      <c r="AC48" s="37">
        <v>7.1</v>
      </c>
      <c r="AD48" s="37">
        <v>4.8</v>
      </c>
      <c r="AE48" s="37">
        <v>5.6</v>
      </c>
      <c r="AF48" s="37">
        <v>7.8</v>
      </c>
      <c r="AG48" s="37">
        <v>6.8</v>
      </c>
      <c r="AH48" s="37">
        <v>6.1</v>
      </c>
      <c r="AI48" s="37">
        <v>6.7</v>
      </c>
      <c r="AJ48" s="37">
        <v>4.8</v>
      </c>
      <c r="AK48" s="37">
        <v>5.6</v>
      </c>
      <c r="AL48" s="37">
        <v>5.5</v>
      </c>
      <c r="AM48" s="37">
        <v>6.1</v>
      </c>
      <c r="AN48" s="37">
        <v>7.8</v>
      </c>
      <c r="AO48" s="37" t="s">
        <v>274</v>
      </c>
      <c r="AP48" s="37" t="s">
        <v>274</v>
      </c>
      <c r="AQ48" s="37" t="s">
        <v>274</v>
      </c>
      <c r="AR48" s="37" t="s">
        <v>274</v>
      </c>
      <c r="AS48" s="38">
        <v>47</v>
      </c>
      <c r="AT48" s="39">
        <v>0</v>
      </c>
      <c r="AU48" s="37">
        <v>7.9</v>
      </c>
      <c r="AV48" s="37">
        <v>8.1</v>
      </c>
      <c r="AW48" s="37" t="s">
        <v>274</v>
      </c>
      <c r="AX48" s="37" t="s">
        <v>274</v>
      </c>
      <c r="AY48" s="37" t="s">
        <v>274</v>
      </c>
      <c r="AZ48" s="37" t="s">
        <v>274</v>
      </c>
      <c r="BA48" s="37" t="s">
        <v>274</v>
      </c>
      <c r="BB48" s="37">
        <v>8.1</v>
      </c>
      <c r="BC48" s="37" t="s">
        <v>274</v>
      </c>
      <c r="BD48" s="37" t="s">
        <v>274</v>
      </c>
      <c r="BE48" s="37" t="s">
        <v>274</v>
      </c>
      <c r="BF48" s="37" t="s">
        <v>274</v>
      </c>
      <c r="BG48" s="37" t="s">
        <v>274</v>
      </c>
      <c r="BH48" s="37">
        <v>6.4</v>
      </c>
      <c r="BI48" s="37">
        <v>4.9000000000000004</v>
      </c>
      <c r="BJ48" s="38">
        <v>5</v>
      </c>
      <c r="BK48" s="38">
        <v>0</v>
      </c>
      <c r="BL48" s="37">
        <v>6.3</v>
      </c>
      <c r="BM48" s="37">
        <v>7.1</v>
      </c>
      <c r="BN48" s="37">
        <v>7.1</v>
      </c>
      <c r="BO48" s="37">
        <v>6.3</v>
      </c>
      <c r="BP48" s="37">
        <v>8.6</v>
      </c>
      <c r="BQ48" s="37">
        <v>8.4</v>
      </c>
      <c r="BR48" s="37">
        <v>6.4</v>
      </c>
      <c r="BS48" s="37">
        <v>7.6</v>
      </c>
      <c r="BT48" s="37">
        <v>7.5</v>
      </c>
      <c r="BU48" s="37">
        <v>6.5</v>
      </c>
      <c r="BV48" s="37">
        <v>8</v>
      </c>
      <c r="BW48" s="37">
        <v>6.9</v>
      </c>
      <c r="BX48" s="37">
        <v>8.5</v>
      </c>
      <c r="BY48" s="37">
        <v>7.3</v>
      </c>
      <c r="BZ48" s="37">
        <v>6.3</v>
      </c>
      <c r="CA48" s="37" t="s">
        <v>274</v>
      </c>
      <c r="CB48" s="37">
        <v>7.7</v>
      </c>
      <c r="CC48" s="37">
        <v>7.6</v>
      </c>
      <c r="CD48" s="37">
        <v>8.8000000000000007</v>
      </c>
      <c r="CE48" s="37">
        <v>7.7</v>
      </c>
      <c r="CF48" s="37">
        <v>8</v>
      </c>
      <c r="CG48" s="38">
        <v>53</v>
      </c>
      <c r="CH48" s="38">
        <v>0</v>
      </c>
      <c r="CI48" s="37" t="s">
        <v>274</v>
      </c>
      <c r="CJ48" s="37" t="s">
        <v>274</v>
      </c>
      <c r="CK48" s="37" t="s">
        <v>274</v>
      </c>
      <c r="CL48" s="37">
        <v>7.5</v>
      </c>
      <c r="CM48" s="37" t="s">
        <v>274</v>
      </c>
      <c r="CN48" s="37">
        <v>8.1999999999999993</v>
      </c>
      <c r="CO48" s="37" t="s">
        <v>274</v>
      </c>
      <c r="CP48" s="37">
        <v>6.8</v>
      </c>
      <c r="CQ48" s="44" t="s">
        <v>274</v>
      </c>
      <c r="CR48" s="37">
        <v>8.5</v>
      </c>
      <c r="CS48" s="37">
        <v>7.3</v>
      </c>
      <c r="CT48" s="37">
        <v>6.2</v>
      </c>
      <c r="CU48" s="37">
        <v>7.1</v>
      </c>
      <c r="CV48" s="37">
        <v>8.6999999999999993</v>
      </c>
      <c r="CW48" s="37">
        <v>8.3699999999999992</v>
      </c>
      <c r="CX48" s="37">
        <v>8.6999999999999993</v>
      </c>
      <c r="CY48" s="37">
        <v>9.1</v>
      </c>
      <c r="CZ48" s="38">
        <v>25</v>
      </c>
      <c r="DA48" s="38">
        <v>3</v>
      </c>
      <c r="DB48" s="37" t="s">
        <v>274</v>
      </c>
      <c r="DC48" s="37" t="s">
        <v>274</v>
      </c>
      <c r="DD48" s="38">
        <v>0</v>
      </c>
      <c r="DE48" s="38">
        <v>5</v>
      </c>
      <c r="DF48" s="38">
        <v>130</v>
      </c>
      <c r="DG48" s="38">
        <v>8</v>
      </c>
      <c r="DH48" s="38">
        <v>136</v>
      </c>
      <c r="DI48" s="38" t="s">
        <v>277</v>
      </c>
      <c r="DJ48" s="45"/>
      <c r="DK48" s="39">
        <v>130</v>
      </c>
      <c r="DL48" s="40">
        <v>7.53</v>
      </c>
      <c r="DM48" s="40">
        <v>3.2</v>
      </c>
      <c r="DN48" s="38">
        <v>0</v>
      </c>
    </row>
    <row r="49" spans="1:118" s="41" customFormat="1" ht="22.5" customHeight="1">
      <c r="A49" s="33">
        <v>16</v>
      </c>
      <c r="B49" s="34">
        <v>2220265436</v>
      </c>
      <c r="C49" s="35" t="s">
        <v>20</v>
      </c>
      <c r="D49" s="35" t="s">
        <v>338</v>
      </c>
      <c r="E49" s="35" t="s">
        <v>339</v>
      </c>
      <c r="F49" s="36">
        <v>36051</v>
      </c>
      <c r="G49" s="35" t="s">
        <v>95</v>
      </c>
      <c r="H49" s="37">
        <v>8.4</v>
      </c>
      <c r="I49" s="37">
        <v>8.3000000000000007</v>
      </c>
      <c r="J49" s="37">
        <v>7.8</v>
      </c>
      <c r="K49" s="37">
        <v>7.3</v>
      </c>
      <c r="L49" s="37">
        <v>7.1</v>
      </c>
      <c r="M49" s="37">
        <v>7.5</v>
      </c>
      <c r="N49" s="37">
        <v>5.9</v>
      </c>
      <c r="O49" s="37">
        <v>6.5</v>
      </c>
      <c r="P49" s="37" t="s">
        <v>274</v>
      </c>
      <c r="Q49" s="37" t="s">
        <v>274</v>
      </c>
      <c r="R49" s="37">
        <v>5.8</v>
      </c>
      <c r="S49" s="37" t="s">
        <v>274</v>
      </c>
      <c r="T49" s="37" t="s">
        <v>274</v>
      </c>
      <c r="U49" s="37">
        <v>6.7</v>
      </c>
      <c r="V49" s="37" t="s">
        <v>274</v>
      </c>
      <c r="W49" s="37">
        <v>9</v>
      </c>
      <c r="X49" s="37">
        <v>8.9</v>
      </c>
      <c r="Y49" s="37">
        <v>7.3</v>
      </c>
      <c r="Z49" s="37">
        <v>6.6</v>
      </c>
      <c r="AA49" s="37">
        <v>5.8</v>
      </c>
      <c r="AB49" s="37">
        <v>6</v>
      </c>
      <c r="AC49" s="37">
        <v>5.8</v>
      </c>
      <c r="AD49" s="37">
        <v>5.3</v>
      </c>
      <c r="AE49" s="37">
        <v>7.6</v>
      </c>
      <c r="AF49" s="37">
        <v>7.3</v>
      </c>
      <c r="AG49" s="37">
        <v>5.4</v>
      </c>
      <c r="AH49" s="37">
        <v>6.4</v>
      </c>
      <c r="AI49" s="37">
        <v>7.1</v>
      </c>
      <c r="AJ49" s="37">
        <v>6.8</v>
      </c>
      <c r="AK49" s="37">
        <v>5.7</v>
      </c>
      <c r="AL49" s="37">
        <v>6.1</v>
      </c>
      <c r="AM49" s="37">
        <v>6.7</v>
      </c>
      <c r="AN49" s="37">
        <v>8.1999999999999993</v>
      </c>
      <c r="AO49" s="37" t="s">
        <v>274</v>
      </c>
      <c r="AP49" s="37" t="s">
        <v>274</v>
      </c>
      <c r="AQ49" s="37" t="s">
        <v>274</v>
      </c>
      <c r="AR49" s="37" t="s">
        <v>274</v>
      </c>
      <c r="AS49" s="38">
        <v>47</v>
      </c>
      <c r="AT49" s="39">
        <v>0</v>
      </c>
      <c r="AU49" s="37">
        <v>7.6</v>
      </c>
      <c r="AV49" s="37">
        <v>6.6</v>
      </c>
      <c r="AW49" s="37" t="s">
        <v>274</v>
      </c>
      <c r="AX49" s="37" t="s">
        <v>274</v>
      </c>
      <c r="AY49" s="37" t="s">
        <v>274</v>
      </c>
      <c r="AZ49" s="37" t="s">
        <v>274</v>
      </c>
      <c r="BA49" s="37" t="s">
        <v>274</v>
      </c>
      <c r="BB49" s="37">
        <v>8.1</v>
      </c>
      <c r="BC49" s="37" t="s">
        <v>274</v>
      </c>
      <c r="BD49" s="37" t="s">
        <v>274</v>
      </c>
      <c r="BE49" s="37" t="s">
        <v>274</v>
      </c>
      <c r="BF49" s="37" t="s">
        <v>274</v>
      </c>
      <c r="BG49" s="37" t="s">
        <v>274</v>
      </c>
      <c r="BH49" s="37">
        <v>7.4</v>
      </c>
      <c r="BI49" s="37">
        <v>7.1</v>
      </c>
      <c r="BJ49" s="38">
        <v>5</v>
      </c>
      <c r="BK49" s="38">
        <v>0</v>
      </c>
      <c r="BL49" s="37">
        <v>5.9</v>
      </c>
      <c r="BM49" s="37">
        <v>5.8</v>
      </c>
      <c r="BN49" s="37">
        <v>5.3</v>
      </c>
      <c r="BO49" s="37">
        <v>5.2</v>
      </c>
      <c r="BP49" s="37">
        <v>6.4</v>
      </c>
      <c r="BQ49" s="37">
        <v>5.8</v>
      </c>
      <c r="BR49" s="37">
        <v>6.1</v>
      </c>
      <c r="BS49" s="37">
        <v>4.3</v>
      </c>
      <c r="BT49" s="37">
        <v>5.0999999999999996</v>
      </c>
      <c r="BU49" s="37">
        <v>5.2</v>
      </c>
      <c r="BV49" s="37">
        <v>6.3</v>
      </c>
      <c r="BW49" s="37">
        <v>4.2</v>
      </c>
      <c r="BX49" s="37">
        <v>5.7</v>
      </c>
      <c r="BY49" s="37">
        <v>4.3</v>
      </c>
      <c r="BZ49" s="37">
        <v>6.5</v>
      </c>
      <c r="CA49" s="37" t="s">
        <v>274</v>
      </c>
      <c r="CB49" s="37">
        <v>8.6</v>
      </c>
      <c r="CC49" s="37">
        <v>5.4</v>
      </c>
      <c r="CD49" s="37">
        <v>5.0999999999999996</v>
      </c>
      <c r="CE49" s="37">
        <v>6.3</v>
      </c>
      <c r="CF49" s="37">
        <v>7.7</v>
      </c>
      <c r="CG49" s="38">
        <v>53</v>
      </c>
      <c r="CH49" s="38">
        <v>0</v>
      </c>
      <c r="CI49" s="37" t="s">
        <v>274</v>
      </c>
      <c r="CJ49" s="37">
        <v>4.8</v>
      </c>
      <c r="CK49" s="37" t="s">
        <v>274</v>
      </c>
      <c r="CL49" s="37" t="s">
        <v>274</v>
      </c>
      <c r="CM49" s="37" t="s">
        <v>274</v>
      </c>
      <c r="CN49" s="37">
        <v>5.4</v>
      </c>
      <c r="CO49" s="44" t="s">
        <v>274</v>
      </c>
      <c r="CP49" s="44" t="s">
        <v>274</v>
      </c>
      <c r="CQ49" s="37">
        <v>5.8</v>
      </c>
      <c r="CR49" s="44" t="s">
        <v>274</v>
      </c>
      <c r="CS49" s="37">
        <v>7.1</v>
      </c>
      <c r="CT49" s="37">
        <v>7.1</v>
      </c>
      <c r="CU49" s="37">
        <v>5.3</v>
      </c>
      <c r="CV49" s="37">
        <v>5.5</v>
      </c>
      <c r="CW49" s="37">
        <v>5.67</v>
      </c>
      <c r="CX49" s="37">
        <v>8.8000000000000007</v>
      </c>
      <c r="CY49" s="37">
        <v>6.9</v>
      </c>
      <c r="CZ49" s="38">
        <v>21</v>
      </c>
      <c r="DA49" s="38">
        <v>5</v>
      </c>
      <c r="DB49" s="37" t="s">
        <v>274</v>
      </c>
      <c r="DC49" s="37" t="s">
        <v>274</v>
      </c>
      <c r="DD49" s="38">
        <v>0</v>
      </c>
      <c r="DE49" s="38">
        <v>5</v>
      </c>
      <c r="DF49" s="38">
        <v>126</v>
      </c>
      <c r="DG49" s="38">
        <v>10</v>
      </c>
      <c r="DH49" s="38">
        <v>136</v>
      </c>
      <c r="DI49" s="38" t="s">
        <v>277</v>
      </c>
      <c r="DJ49" s="45"/>
      <c r="DK49" s="39">
        <v>126</v>
      </c>
      <c r="DL49" s="40">
        <v>6.24</v>
      </c>
      <c r="DM49" s="40">
        <v>2.34</v>
      </c>
      <c r="DN49" s="38">
        <v>0</v>
      </c>
    </row>
    <row r="50" spans="1:118" s="41" customFormat="1" ht="22.5" customHeight="1">
      <c r="A50" s="33">
        <v>17</v>
      </c>
      <c r="B50" s="34">
        <v>2221265456</v>
      </c>
      <c r="C50" s="35" t="s">
        <v>13</v>
      </c>
      <c r="D50" s="35" t="s">
        <v>340</v>
      </c>
      <c r="E50" s="35" t="s">
        <v>314</v>
      </c>
      <c r="F50" s="36">
        <v>36022</v>
      </c>
      <c r="G50" s="35" t="s">
        <v>114</v>
      </c>
      <c r="H50" s="37">
        <v>8.6999999999999993</v>
      </c>
      <c r="I50" s="37">
        <v>8.3000000000000007</v>
      </c>
      <c r="J50" s="37">
        <v>7.9</v>
      </c>
      <c r="K50" s="37">
        <v>8.1999999999999993</v>
      </c>
      <c r="L50" s="37">
        <v>7.2</v>
      </c>
      <c r="M50" s="37">
        <v>5.8</v>
      </c>
      <c r="N50" s="37">
        <v>5.6</v>
      </c>
      <c r="O50" s="37">
        <v>8.6999999999999993</v>
      </c>
      <c r="P50" s="37" t="s">
        <v>274</v>
      </c>
      <c r="Q50" s="37" t="s">
        <v>274</v>
      </c>
      <c r="R50" s="37" t="s">
        <v>274</v>
      </c>
      <c r="S50" s="37" t="s">
        <v>274</v>
      </c>
      <c r="T50" s="37" t="s">
        <v>274</v>
      </c>
      <c r="U50" s="37">
        <v>7.5</v>
      </c>
      <c r="V50" s="37">
        <v>6.6</v>
      </c>
      <c r="W50" s="37">
        <v>9.1</v>
      </c>
      <c r="X50" s="37">
        <v>9.1</v>
      </c>
      <c r="Y50" s="37">
        <v>8</v>
      </c>
      <c r="Z50" s="37">
        <v>5.8</v>
      </c>
      <c r="AA50" s="37">
        <v>6.3</v>
      </c>
      <c r="AB50" s="37">
        <v>7.5</v>
      </c>
      <c r="AC50" s="37">
        <v>5.7</v>
      </c>
      <c r="AD50" s="37">
        <v>5.2</v>
      </c>
      <c r="AE50" s="37">
        <v>5.4</v>
      </c>
      <c r="AF50" s="37">
        <v>6.2</v>
      </c>
      <c r="AG50" s="37">
        <v>6.3</v>
      </c>
      <c r="AH50" s="37">
        <v>5.0999999999999996</v>
      </c>
      <c r="AI50" s="37">
        <v>5.0999999999999996</v>
      </c>
      <c r="AJ50" s="37">
        <v>7.9</v>
      </c>
      <c r="AK50" s="37">
        <v>4.5999999999999996</v>
      </c>
      <c r="AL50" s="37">
        <v>4.5999999999999996</v>
      </c>
      <c r="AM50" s="37">
        <v>7.3</v>
      </c>
      <c r="AN50" s="37">
        <v>7</v>
      </c>
      <c r="AO50" s="37" t="s">
        <v>274</v>
      </c>
      <c r="AP50" s="37" t="s">
        <v>274</v>
      </c>
      <c r="AQ50" s="37" t="s">
        <v>274</v>
      </c>
      <c r="AR50" s="37" t="s">
        <v>274</v>
      </c>
      <c r="AS50" s="38">
        <v>47</v>
      </c>
      <c r="AT50" s="39">
        <v>0</v>
      </c>
      <c r="AU50" s="37">
        <v>5.2</v>
      </c>
      <c r="AV50" s="37">
        <v>5.2</v>
      </c>
      <c r="AW50" s="37">
        <v>7.3</v>
      </c>
      <c r="AX50" s="37" t="s">
        <v>274</v>
      </c>
      <c r="AY50" s="37" t="s">
        <v>274</v>
      </c>
      <c r="AZ50" s="37" t="s">
        <v>274</v>
      </c>
      <c r="BA50" s="37" t="s">
        <v>274</v>
      </c>
      <c r="BB50" s="37" t="s">
        <v>274</v>
      </c>
      <c r="BC50" s="37">
        <v>6.9</v>
      </c>
      <c r="BD50" s="37" t="s">
        <v>274</v>
      </c>
      <c r="BE50" s="37" t="s">
        <v>274</v>
      </c>
      <c r="BF50" s="37" t="s">
        <v>274</v>
      </c>
      <c r="BG50" s="37" t="s">
        <v>274</v>
      </c>
      <c r="BH50" s="37" t="s">
        <v>274</v>
      </c>
      <c r="BI50" s="37">
        <v>6.2</v>
      </c>
      <c r="BJ50" s="38">
        <v>5</v>
      </c>
      <c r="BK50" s="38">
        <v>0</v>
      </c>
      <c r="BL50" s="37">
        <v>6.3</v>
      </c>
      <c r="BM50" s="37">
        <v>5.0999999999999996</v>
      </c>
      <c r="BN50" s="37">
        <v>5.9</v>
      </c>
      <c r="BO50" s="37">
        <v>5.3</v>
      </c>
      <c r="BP50" s="37">
        <v>6.7</v>
      </c>
      <c r="BQ50" s="37">
        <v>5.0999999999999996</v>
      </c>
      <c r="BR50" s="37">
        <v>4.5</v>
      </c>
      <c r="BS50" s="37">
        <v>0</v>
      </c>
      <c r="BT50" s="37">
        <v>6.4</v>
      </c>
      <c r="BU50" s="37">
        <v>4.5</v>
      </c>
      <c r="BV50" s="37">
        <v>5.4</v>
      </c>
      <c r="BW50" s="37">
        <v>5.9</v>
      </c>
      <c r="BX50" s="37">
        <v>6.8</v>
      </c>
      <c r="BY50" s="37">
        <v>4.8</v>
      </c>
      <c r="BZ50" s="37">
        <v>5.7</v>
      </c>
      <c r="CA50" s="37" t="s">
        <v>274</v>
      </c>
      <c r="CB50" s="37">
        <v>7.3</v>
      </c>
      <c r="CC50" s="37">
        <v>7.8</v>
      </c>
      <c r="CD50" s="37">
        <v>4.4000000000000004</v>
      </c>
      <c r="CE50" s="37">
        <v>6.4</v>
      </c>
      <c r="CF50" s="37">
        <v>8.9</v>
      </c>
      <c r="CG50" s="38">
        <v>50</v>
      </c>
      <c r="CH50" s="38">
        <v>3</v>
      </c>
      <c r="CI50" s="37" t="s">
        <v>274</v>
      </c>
      <c r="CJ50" s="37">
        <v>6.5</v>
      </c>
      <c r="CK50" s="37" t="s">
        <v>274</v>
      </c>
      <c r="CL50" s="37" t="s">
        <v>274</v>
      </c>
      <c r="CM50" s="37" t="s">
        <v>274</v>
      </c>
      <c r="CN50" s="37">
        <v>4.8</v>
      </c>
      <c r="CO50" s="37" t="s">
        <v>274</v>
      </c>
      <c r="CP50" s="37" t="s">
        <v>274</v>
      </c>
      <c r="CQ50" s="37">
        <v>7.7</v>
      </c>
      <c r="CR50" s="44" t="s">
        <v>274</v>
      </c>
      <c r="CS50" s="37">
        <v>7.1</v>
      </c>
      <c r="CT50" s="37">
        <v>7.7</v>
      </c>
      <c r="CU50" s="37">
        <v>6.8</v>
      </c>
      <c r="CV50" s="37">
        <v>6</v>
      </c>
      <c r="CW50" s="37">
        <v>6.47</v>
      </c>
      <c r="CX50" s="37">
        <v>8.6</v>
      </c>
      <c r="CY50" s="37">
        <v>8.3000000000000007</v>
      </c>
      <c r="CZ50" s="38">
        <v>21</v>
      </c>
      <c r="DA50" s="38">
        <v>5</v>
      </c>
      <c r="DB50" s="37" t="s">
        <v>274</v>
      </c>
      <c r="DC50" s="37" t="s">
        <v>274</v>
      </c>
      <c r="DD50" s="38">
        <v>0</v>
      </c>
      <c r="DE50" s="38">
        <v>5</v>
      </c>
      <c r="DF50" s="38">
        <v>123</v>
      </c>
      <c r="DG50" s="38">
        <v>13</v>
      </c>
      <c r="DH50" s="38">
        <v>136</v>
      </c>
      <c r="DI50" s="38" t="s">
        <v>277</v>
      </c>
      <c r="DJ50" s="38"/>
      <c r="DK50" s="39">
        <v>126</v>
      </c>
      <c r="DL50" s="40">
        <v>6.44</v>
      </c>
      <c r="DM50" s="40">
        <v>2.4900000000000002</v>
      </c>
      <c r="DN50" s="38">
        <v>0</v>
      </c>
    </row>
    <row r="51" spans="1:118" s="41" customFormat="1" ht="22.5" customHeight="1">
      <c r="A51" s="33">
        <v>18</v>
      </c>
      <c r="B51" s="34">
        <v>2220265459</v>
      </c>
      <c r="C51" s="35" t="s">
        <v>20</v>
      </c>
      <c r="D51" s="35" t="s">
        <v>32</v>
      </c>
      <c r="E51" s="35" t="s">
        <v>341</v>
      </c>
      <c r="F51" s="36">
        <v>34924</v>
      </c>
      <c r="G51" s="35" t="s">
        <v>95</v>
      </c>
      <c r="H51" s="37">
        <v>8.3000000000000007</v>
      </c>
      <c r="I51" s="37">
        <v>7.9</v>
      </c>
      <c r="J51" s="37">
        <v>8.5</v>
      </c>
      <c r="K51" s="37">
        <v>7.6</v>
      </c>
      <c r="L51" s="37">
        <v>7.2</v>
      </c>
      <c r="M51" s="37">
        <v>8.9</v>
      </c>
      <c r="N51" s="37">
        <v>7.3</v>
      </c>
      <c r="O51" s="37">
        <v>8.6999999999999993</v>
      </c>
      <c r="P51" s="37" t="s">
        <v>274</v>
      </c>
      <c r="Q51" s="37" t="s">
        <v>274</v>
      </c>
      <c r="R51" s="37" t="s">
        <v>274</v>
      </c>
      <c r="S51" s="37" t="s">
        <v>274</v>
      </c>
      <c r="T51" s="37">
        <v>8.6999999999999993</v>
      </c>
      <c r="U51" s="37">
        <v>7.3</v>
      </c>
      <c r="V51" s="37" t="s">
        <v>274</v>
      </c>
      <c r="W51" s="37">
        <v>8.6999999999999993</v>
      </c>
      <c r="X51" s="37">
        <v>9.6999999999999993</v>
      </c>
      <c r="Y51" s="37">
        <v>6.2</v>
      </c>
      <c r="Z51" s="37">
        <v>7.3</v>
      </c>
      <c r="AA51" s="37">
        <v>8.6</v>
      </c>
      <c r="AB51" s="37">
        <v>8.5</v>
      </c>
      <c r="AC51" s="37">
        <v>4.5</v>
      </c>
      <c r="AD51" s="37">
        <v>6.7</v>
      </c>
      <c r="AE51" s="37">
        <v>6.5</v>
      </c>
      <c r="AF51" s="37">
        <v>6</v>
      </c>
      <c r="AG51" s="37">
        <v>4.7</v>
      </c>
      <c r="AH51" s="37">
        <v>5.8</v>
      </c>
      <c r="AI51" s="37">
        <v>7.1</v>
      </c>
      <c r="AJ51" s="37">
        <v>5.8</v>
      </c>
      <c r="AK51" s="37">
        <v>6.1</v>
      </c>
      <c r="AL51" s="37">
        <v>6.1</v>
      </c>
      <c r="AM51" s="37">
        <v>4.5999999999999996</v>
      </c>
      <c r="AN51" s="37">
        <v>6.5</v>
      </c>
      <c r="AO51" s="37" t="s">
        <v>274</v>
      </c>
      <c r="AP51" s="37" t="s">
        <v>274</v>
      </c>
      <c r="AQ51" s="37" t="s">
        <v>274</v>
      </c>
      <c r="AR51" s="37" t="s">
        <v>274</v>
      </c>
      <c r="AS51" s="38">
        <v>47</v>
      </c>
      <c r="AT51" s="39">
        <v>0</v>
      </c>
      <c r="AU51" s="37">
        <v>5.9</v>
      </c>
      <c r="AV51" s="37">
        <v>6</v>
      </c>
      <c r="AW51" s="37">
        <v>6.1</v>
      </c>
      <c r="AX51" s="37" t="s">
        <v>274</v>
      </c>
      <c r="AY51" s="37" t="s">
        <v>274</v>
      </c>
      <c r="AZ51" s="37" t="s">
        <v>274</v>
      </c>
      <c r="BA51" s="37" t="s">
        <v>274</v>
      </c>
      <c r="BB51" s="37" t="s">
        <v>274</v>
      </c>
      <c r="BC51" s="37">
        <v>5.9</v>
      </c>
      <c r="BD51" s="37" t="s">
        <v>274</v>
      </c>
      <c r="BE51" s="37" t="s">
        <v>274</v>
      </c>
      <c r="BF51" s="37" t="s">
        <v>274</v>
      </c>
      <c r="BG51" s="37" t="s">
        <v>274</v>
      </c>
      <c r="BH51" s="37" t="s">
        <v>274</v>
      </c>
      <c r="BI51" s="37">
        <v>7.6</v>
      </c>
      <c r="BJ51" s="38">
        <v>5</v>
      </c>
      <c r="BK51" s="38">
        <v>0</v>
      </c>
      <c r="BL51" s="37">
        <v>7.7</v>
      </c>
      <c r="BM51" s="37">
        <v>7.5</v>
      </c>
      <c r="BN51" s="37">
        <v>7.8</v>
      </c>
      <c r="BO51" s="37">
        <v>7.1</v>
      </c>
      <c r="BP51" s="37">
        <v>8.1</v>
      </c>
      <c r="BQ51" s="37">
        <v>8.3000000000000007</v>
      </c>
      <c r="BR51" s="37">
        <v>6.2</v>
      </c>
      <c r="BS51" s="37">
        <v>6.5</v>
      </c>
      <c r="BT51" s="37">
        <v>5.8</v>
      </c>
      <c r="BU51" s="37">
        <v>6.5</v>
      </c>
      <c r="BV51" s="37">
        <v>7.1</v>
      </c>
      <c r="BW51" s="37">
        <v>7.5</v>
      </c>
      <c r="BX51" s="37">
        <v>8.1999999999999993</v>
      </c>
      <c r="BY51" s="37">
        <v>6.3</v>
      </c>
      <c r="BZ51" s="37">
        <v>5.9</v>
      </c>
      <c r="CA51" s="37" t="s">
        <v>274</v>
      </c>
      <c r="CB51" s="37">
        <v>7.7</v>
      </c>
      <c r="CC51" s="37">
        <v>8</v>
      </c>
      <c r="CD51" s="37">
        <v>6.1</v>
      </c>
      <c r="CE51" s="37">
        <v>7.6</v>
      </c>
      <c r="CF51" s="37">
        <v>8.1999999999999993</v>
      </c>
      <c r="CG51" s="38">
        <v>53</v>
      </c>
      <c r="CH51" s="38">
        <v>0</v>
      </c>
      <c r="CI51" s="37" t="s">
        <v>274</v>
      </c>
      <c r="CJ51" s="37" t="s">
        <v>274</v>
      </c>
      <c r="CK51" s="37" t="s">
        <v>274</v>
      </c>
      <c r="CL51" s="37">
        <v>7.3</v>
      </c>
      <c r="CM51" s="37" t="s">
        <v>274</v>
      </c>
      <c r="CN51" s="37">
        <v>7.2</v>
      </c>
      <c r="CO51" s="37" t="s">
        <v>274</v>
      </c>
      <c r="CP51" s="37" t="s">
        <v>274</v>
      </c>
      <c r="CQ51" s="37">
        <v>6.7</v>
      </c>
      <c r="CR51" s="44" t="s">
        <v>274</v>
      </c>
      <c r="CS51" s="37">
        <v>7</v>
      </c>
      <c r="CT51" s="37">
        <v>6.9</v>
      </c>
      <c r="CU51" s="37">
        <v>7.2</v>
      </c>
      <c r="CV51" s="37">
        <v>7.8</v>
      </c>
      <c r="CW51" s="37">
        <v>5.8</v>
      </c>
      <c r="CX51" s="37">
        <v>9.3000000000000007</v>
      </c>
      <c r="CY51" s="37">
        <v>9</v>
      </c>
      <c r="CZ51" s="38">
        <v>22</v>
      </c>
      <c r="DA51" s="38">
        <v>5</v>
      </c>
      <c r="DB51" s="37" t="s">
        <v>274</v>
      </c>
      <c r="DC51" s="37" t="s">
        <v>274</v>
      </c>
      <c r="DD51" s="38">
        <v>0</v>
      </c>
      <c r="DE51" s="38">
        <v>5</v>
      </c>
      <c r="DF51" s="38">
        <v>127</v>
      </c>
      <c r="DG51" s="38">
        <v>10</v>
      </c>
      <c r="DH51" s="38">
        <v>136</v>
      </c>
      <c r="DI51" s="38" t="s">
        <v>277</v>
      </c>
      <c r="DJ51" s="45"/>
      <c r="DK51" s="39">
        <v>127</v>
      </c>
      <c r="DL51" s="40">
        <v>7.25</v>
      </c>
      <c r="DM51" s="40">
        <v>3.04</v>
      </c>
      <c r="DN51" s="38">
        <v>0</v>
      </c>
    </row>
    <row r="52" spans="1:118" s="41" customFormat="1" ht="22.5" customHeight="1">
      <c r="A52" s="33">
        <v>19</v>
      </c>
      <c r="B52" s="34">
        <v>2220265404</v>
      </c>
      <c r="C52" s="35" t="s">
        <v>7</v>
      </c>
      <c r="D52" s="35" t="s">
        <v>342</v>
      </c>
      <c r="E52" s="35" t="s">
        <v>94</v>
      </c>
      <c r="F52" s="36">
        <v>35955</v>
      </c>
      <c r="G52" s="35" t="s">
        <v>95</v>
      </c>
      <c r="H52" s="37">
        <v>8.6999999999999993</v>
      </c>
      <c r="I52" s="37">
        <v>8.6999999999999993</v>
      </c>
      <c r="J52" s="37">
        <v>8.1999999999999993</v>
      </c>
      <c r="K52" s="37">
        <v>6.9</v>
      </c>
      <c r="L52" s="37">
        <v>4.2</v>
      </c>
      <c r="M52" s="37">
        <v>5.4</v>
      </c>
      <c r="N52" s="37">
        <v>5</v>
      </c>
      <c r="O52" s="37">
        <v>8.1999999999999993</v>
      </c>
      <c r="P52" s="37" t="s">
        <v>274</v>
      </c>
      <c r="Q52" s="37" t="s">
        <v>274</v>
      </c>
      <c r="R52" s="37" t="s">
        <v>274</v>
      </c>
      <c r="S52" s="37" t="s">
        <v>274</v>
      </c>
      <c r="T52" s="37" t="s">
        <v>274</v>
      </c>
      <c r="U52" s="37">
        <v>4.9000000000000004</v>
      </c>
      <c r="V52" s="37">
        <v>6.4</v>
      </c>
      <c r="W52" s="37">
        <v>9.3000000000000007</v>
      </c>
      <c r="X52" s="37">
        <v>8.6</v>
      </c>
      <c r="Y52" s="37">
        <v>6.3</v>
      </c>
      <c r="Z52" s="37">
        <v>7.9</v>
      </c>
      <c r="AA52" s="37">
        <v>4.5999999999999996</v>
      </c>
      <c r="AB52" s="37">
        <v>7.2</v>
      </c>
      <c r="AC52" s="37">
        <v>5.7</v>
      </c>
      <c r="AD52" s="37">
        <v>4.8</v>
      </c>
      <c r="AE52" s="37">
        <v>5.7</v>
      </c>
      <c r="AF52" s="37">
        <v>6.8</v>
      </c>
      <c r="AG52" s="37">
        <v>6.4</v>
      </c>
      <c r="AH52" s="37">
        <v>4.2</v>
      </c>
      <c r="AI52" s="37">
        <v>5</v>
      </c>
      <c r="AJ52" s="37">
        <v>5.6</v>
      </c>
      <c r="AK52" s="37">
        <v>6.1</v>
      </c>
      <c r="AL52" s="37">
        <v>7.6</v>
      </c>
      <c r="AM52" s="37">
        <v>4.2</v>
      </c>
      <c r="AN52" s="37">
        <v>4.9000000000000004</v>
      </c>
      <c r="AO52" s="37" t="s">
        <v>274</v>
      </c>
      <c r="AP52" s="37" t="s">
        <v>274</v>
      </c>
      <c r="AQ52" s="37" t="s">
        <v>274</v>
      </c>
      <c r="AR52" s="37" t="s">
        <v>274</v>
      </c>
      <c r="AS52" s="38">
        <v>47</v>
      </c>
      <c r="AT52" s="39">
        <v>0</v>
      </c>
      <c r="AU52" s="37">
        <v>5.6</v>
      </c>
      <c r="AV52" s="37">
        <v>6.5</v>
      </c>
      <c r="AW52" s="37" t="s">
        <v>274</v>
      </c>
      <c r="AX52" s="37" t="s">
        <v>274</v>
      </c>
      <c r="AY52" s="37" t="s">
        <v>274</v>
      </c>
      <c r="AZ52" s="37" t="s">
        <v>274</v>
      </c>
      <c r="BA52" s="37">
        <v>4.4000000000000004</v>
      </c>
      <c r="BB52" s="37" t="s">
        <v>274</v>
      </c>
      <c r="BC52" s="37" t="s">
        <v>274</v>
      </c>
      <c r="BD52" s="37" t="s">
        <v>274</v>
      </c>
      <c r="BE52" s="37" t="s">
        <v>274</v>
      </c>
      <c r="BF52" s="37" t="s">
        <v>274</v>
      </c>
      <c r="BG52" s="37">
        <v>6.9</v>
      </c>
      <c r="BH52" s="37" t="s">
        <v>274</v>
      </c>
      <c r="BI52" s="37">
        <v>6</v>
      </c>
      <c r="BJ52" s="38">
        <v>5</v>
      </c>
      <c r="BK52" s="38">
        <v>0</v>
      </c>
      <c r="BL52" s="37">
        <v>6.4</v>
      </c>
      <c r="BM52" s="37">
        <v>4.5999999999999996</v>
      </c>
      <c r="BN52" s="37">
        <v>7.5</v>
      </c>
      <c r="BO52" s="37">
        <v>6.4</v>
      </c>
      <c r="BP52" s="37">
        <v>5.4</v>
      </c>
      <c r="BQ52" s="37">
        <v>4.5</v>
      </c>
      <c r="BR52" s="37">
        <v>5.6</v>
      </c>
      <c r="BS52" s="37">
        <v>4.5999999999999996</v>
      </c>
      <c r="BT52" s="37">
        <v>5.6</v>
      </c>
      <c r="BU52" s="37">
        <v>7.5</v>
      </c>
      <c r="BV52" s="37">
        <v>5.9</v>
      </c>
      <c r="BW52" s="37">
        <v>4.3</v>
      </c>
      <c r="BX52" s="37">
        <v>6.4</v>
      </c>
      <c r="BY52" s="37">
        <v>6.5</v>
      </c>
      <c r="BZ52" s="37">
        <v>4.9000000000000004</v>
      </c>
      <c r="CA52" s="37" t="s">
        <v>274</v>
      </c>
      <c r="CB52" s="37">
        <v>8.1</v>
      </c>
      <c r="CC52" s="37">
        <v>6.9</v>
      </c>
      <c r="CD52" s="37">
        <v>4</v>
      </c>
      <c r="CE52" s="37">
        <v>6.7</v>
      </c>
      <c r="CF52" s="37">
        <v>5.8</v>
      </c>
      <c r="CG52" s="38">
        <v>53</v>
      </c>
      <c r="CH52" s="38">
        <v>0</v>
      </c>
      <c r="CI52" s="37" t="s">
        <v>274</v>
      </c>
      <c r="CJ52" s="37">
        <v>5</v>
      </c>
      <c r="CK52" s="37" t="s">
        <v>274</v>
      </c>
      <c r="CL52" s="37" t="s">
        <v>274</v>
      </c>
      <c r="CM52" s="37" t="s">
        <v>274</v>
      </c>
      <c r="CN52" s="37">
        <v>5.4</v>
      </c>
      <c r="CO52" s="37" t="s">
        <v>274</v>
      </c>
      <c r="CP52" s="37" t="s">
        <v>274</v>
      </c>
      <c r="CQ52" s="37">
        <v>4.8</v>
      </c>
      <c r="CR52" s="37" t="s">
        <v>274</v>
      </c>
      <c r="CS52" s="37">
        <v>5.6</v>
      </c>
      <c r="CT52" s="37">
        <v>5.0999999999999996</v>
      </c>
      <c r="CU52" s="37" t="s">
        <v>274</v>
      </c>
      <c r="CV52" s="37">
        <v>6</v>
      </c>
      <c r="CW52" s="37" t="s">
        <v>274</v>
      </c>
      <c r="CX52" s="37">
        <v>8.6</v>
      </c>
      <c r="CY52" s="37">
        <v>9.1999999999999993</v>
      </c>
      <c r="CZ52" s="38">
        <v>16</v>
      </c>
      <c r="DA52" s="38">
        <v>10</v>
      </c>
      <c r="DB52" s="37" t="s">
        <v>274</v>
      </c>
      <c r="DC52" s="37" t="s">
        <v>274</v>
      </c>
      <c r="DD52" s="38">
        <v>0</v>
      </c>
      <c r="DE52" s="38">
        <v>5</v>
      </c>
      <c r="DF52" s="38">
        <v>121</v>
      </c>
      <c r="DG52" s="38">
        <v>15</v>
      </c>
      <c r="DH52" s="38">
        <v>136</v>
      </c>
      <c r="DI52" s="38" t="s">
        <v>277</v>
      </c>
      <c r="DJ52" s="38"/>
      <c r="DK52" s="39">
        <v>121</v>
      </c>
      <c r="DL52" s="40">
        <v>6.06</v>
      </c>
      <c r="DM52" s="40">
        <v>2.27</v>
      </c>
      <c r="DN52" s="38">
        <v>0</v>
      </c>
    </row>
    <row r="53" spans="1:118" s="41" customFormat="1" ht="22.5" customHeight="1">
      <c r="A53" s="33">
        <v>20</v>
      </c>
      <c r="B53" s="34">
        <v>2220265407</v>
      </c>
      <c r="C53" s="35" t="s">
        <v>343</v>
      </c>
      <c r="D53" s="35" t="s">
        <v>68</v>
      </c>
      <c r="E53" s="35" t="s">
        <v>94</v>
      </c>
      <c r="F53" s="36">
        <v>36009</v>
      </c>
      <c r="G53" s="35" t="s">
        <v>95</v>
      </c>
      <c r="H53" s="37">
        <v>7.7</v>
      </c>
      <c r="I53" s="37">
        <v>7.1</v>
      </c>
      <c r="J53" s="37">
        <v>7.8</v>
      </c>
      <c r="K53" s="37">
        <v>5.4</v>
      </c>
      <c r="L53" s="37">
        <v>7.1</v>
      </c>
      <c r="M53" s="37">
        <v>4.8</v>
      </c>
      <c r="N53" s="37">
        <v>5.4</v>
      </c>
      <c r="O53" s="37">
        <v>7.3</v>
      </c>
      <c r="P53" s="37" t="s">
        <v>274</v>
      </c>
      <c r="Q53" s="37" t="s">
        <v>274</v>
      </c>
      <c r="R53" s="37" t="s">
        <v>274</v>
      </c>
      <c r="S53" s="37" t="s">
        <v>274</v>
      </c>
      <c r="T53" s="37" t="s">
        <v>274</v>
      </c>
      <c r="U53" s="37">
        <v>7.9</v>
      </c>
      <c r="V53" s="37">
        <v>6.4</v>
      </c>
      <c r="W53" s="37">
        <v>8.1</v>
      </c>
      <c r="X53" s="37">
        <v>8.9</v>
      </c>
      <c r="Y53" s="37">
        <v>6.4</v>
      </c>
      <c r="Z53" s="37">
        <v>6.2</v>
      </c>
      <c r="AA53" s="37">
        <v>5.3</v>
      </c>
      <c r="AB53" s="37">
        <v>7</v>
      </c>
      <c r="AC53" s="37">
        <v>4.3</v>
      </c>
      <c r="AD53" s="37">
        <v>5.5</v>
      </c>
      <c r="AE53" s="37">
        <v>4.7</v>
      </c>
      <c r="AF53" s="37">
        <v>4.7</v>
      </c>
      <c r="AG53" s="37">
        <v>4.2</v>
      </c>
      <c r="AH53" s="37">
        <v>5.7</v>
      </c>
      <c r="AI53" s="37">
        <v>5.0999999999999996</v>
      </c>
      <c r="AJ53" s="37" t="s">
        <v>120</v>
      </c>
      <c r="AK53" s="37">
        <v>4.9000000000000004</v>
      </c>
      <c r="AL53" s="37">
        <v>4.5999999999999996</v>
      </c>
      <c r="AM53" s="37">
        <v>5.2</v>
      </c>
      <c r="AN53" s="37" t="s">
        <v>274</v>
      </c>
      <c r="AO53" s="37" t="s">
        <v>120</v>
      </c>
      <c r="AP53" s="37" t="s">
        <v>274</v>
      </c>
      <c r="AQ53" s="37" t="s">
        <v>274</v>
      </c>
      <c r="AR53" s="37" t="s">
        <v>274</v>
      </c>
      <c r="AS53" s="38">
        <v>45</v>
      </c>
      <c r="AT53" s="39">
        <v>2</v>
      </c>
      <c r="AU53" s="37">
        <v>6.2</v>
      </c>
      <c r="AV53" s="37">
        <v>6.8</v>
      </c>
      <c r="AW53" s="37">
        <v>7.8</v>
      </c>
      <c r="AX53" s="37" t="s">
        <v>274</v>
      </c>
      <c r="AY53" s="37">
        <v>0</v>
      </c>
      <c r="AZ53" s="37" t="s">
        <v>274</v>
      </c>
      <c r="BA53" s="37" t="s">
        <v>274</v>
      </c>
      <c r="BB53" s="37" t="s">
        <v>274</v>
      </c>
      <c r="BC53" s="37">
        <v>6.8</v>
      </c>
      <c r="BD53" s="37" t="s">
        <v>274</v>
      </c>
      <c r="BE53" s="37" t="s">
        <v>274</v>
      </c>
      <c r="BF53" s="37" t="s">
        <v>274</v>
      </c>
      <c r="BG53" s="37" t="s">
        <v>274</v>
      </c>
      <c r="BH53" s="37" t="s">
        <v>274</v>
      </c>
      <c r="BI53" s="37" t="s">
        <v>120</v>
      </c>
      <c r="BJ53" s="38">
        <v>4</v>
      </c>
      <c r="BK53" s="38">
        <v>1</v>
      </c>
      <c r="BL53" s="37">
        <v>4.7</v>
      </c>
      <c r="BM53" s="37">
        <v>4.9000000000000004</v>
      </c>
      <c r="BN53" s="37">
        <v>6.3</v>
      </c>
      <c r="BO53" s="37">
        <v>5.7</v>
      </c>
      <c r="BP53" s="37">
        <v>5.2</v>
      </c>
      <c r="BQ53" s="37">
        <v>5.3</v>
      </c>
      <c r="BR53" s="37">
        <v>4.0999999999999996</v>
      </c>
      <c r="BS53" s="37">
        <v>5.3</v>
      </c>
      <c r="BT53" s="37">
        <v>6.5</v>
      </c>
      <c r="BU53" s="37">
        <v>4.9000000000000004</v>
      </c>
      <c r="BV53" s="37">
        <v>4.0999999999999996</v>
      </c>
      <c r="BW53" s="37">
        <v>4.8</v>
      </c>
      <c r="BX53" s="37">
        <v>7</v>
      </c>
      <c r="BY53" s="37" t="s">
        <v>120</v>
      </c>
      <c r="BZ53" s="37">
        <v>4.8</v>
      </c>
      <c r="CA53" s="37" t="s">
        <v>274</v>
      </c>
      <c r="CB53" s="37">
        <v>7.8</v>
      </c>
      <c r="CC53" s="37">
        <v>4.3</v>
      </c>
      <c r="CD53" s="37">
        <v>4.8</v>
      </c>
      <c r="CE53" s="37">
        <v>5.4</v>
      </c>
      <c r="CF53" s="37">
        <v>7.3</v>
      </c>
      <c r="CG53" s="38">
        <v>50</v>
      </c>
      <c r="CH53" s="38">
        <v>3</v>
      </c>
      <c r="CI53" s="37" t="s">
        <v>274</v>
      </c>
      <c r="CJ53" s="37">
        <v>7.5</v>
      </c>
      <c r="CK53" s="37" t="s">
        <v>274</v>
      </c>
      <c r="CL53" s="37" t="s">
        <v>274</v>
      </c>
      <c r="CM53" s="37" t="s">
        <v>274</v>
      </c>
      <c r="CN53" s="37">
        <v>7</v>
      </c>
      <c r="CO53" s="37" t="s">
        <v>274</v>
      </c>
      <c r="CP53" s="37" t="s">
        <v>274</v>
      </c>
      <c r="CQ53" s="37">
        <v>5.5</v>
      </c>
      <c r="CR53" s="37" t="s">
        <v>274</v>
      </c>
      <c r="CS53" s="37">
        <v>6.9</v>
      </c>
      <c r="CT53" s="37">
        <v>4.3</v>
      </c>
      <c r="CU53" s="37">
        <v>6.5</v>
      </c>
      <c r="CV53" s="37">
        <v>7.7</v>
      </c>
      <c r="CW53" s="37">
        <v>5.73</v>
      </c>
      <c r="CX53" s="37">
        <v>6</v>
      </c>
      <c r="CY53" s="37">
        <v>9.1</v>
      </c>
      <c r="CZ53" s="38">
        <v>21</v>
      </c>
      <c r="DA53" s="38">
        <v>5</v>
      </c>
      <c r="DB53" s="37" t="s">
        <v>274</v>
      </c>
      <c r="DC53" s="37" t="s">
        <v>274</v>
      </c>
      <c r="DD53" s="38">
        <v>0</v>
      </c>
      <c r="DE53" s="38">
        <v>5</v>
      </c>
      <c r="DF53" s="38">
        <v>120</v>
      </c>
      <c r="DG53" s="38">
        <v>16</v>
      </c>
      <c r="DH53" s="38">
        <v>136</v>
      </c>
      <c r="DI53" s="38" t="s">
        <v>277</v>
      </c>
      <c r="DJ53" s="38"/>
      <c r="DK53" s="39">
        <v>121</v>
      </c>
      <c r="DL53" s="40">
        <v>5.83</v>
      </c>
      <c r="DM53" s="40">
        <v>2.14</v>
      </c>
      <c r="DN53" s="38">
        <v>0</v>
      </c>
    </row>
    <row r="54" spans="1:118" s="41" customFormat="1" ht="22.5" customHeight="1">
      <c r="A54" s="33">
        <v>21</v>
      </c>
      <c r="B54" s="34">
        <v>2220868178</v>
      </c>
      <c r="C54" s="35" t="s">
        <v>18</v>
      </c>
      <c r="D54" s="35" t="s">
        <v>40</v>
      </c>
      <c r="E54" s="35" t="s">
        <v>108</v>
      </c>
      <c r="F54" s="36">
        <v>36054</v>
      </c>
      <c r="G54" s="35" t="s">
        <v>95</v>
      </c>
      <c r="H54" s="37">
        <v>8.5</v>
      </c>
      <c r="I54" s="37">
        <v>7.7</v>
      </c>
      <c r="J54" s="37">
        <v>8</v>
      </c>
      <c r="K54" s="37">
        <v>8</v>
      </c>
      <c r="L54" s="37">
        <v>5.7</v>
      </c>
      <c r="M54" s="37">
        <v>6.1</v>
      </c>
      <c r="N54" s="37">
        <v>5.3</v>
      </c>
      <c r="O54" s="37" t="s">
        <v>274</v>
      </c>
      <c r="P54" s="37">
        <v>7.7</v>
      </c>
      <c r="Q54" s="37" t="s">
        <v>274</v>
      </c>
      <c r="R54" s="37" t="s">
        <v>274</v>
      </c>
      <c r="S54" s="37" t="s">
        <v>274</v>
      </c>
      <c r="T54" s="37" t="s">
        <v>274</v>
      </c>
      <c r="U54" s="37">
        <v>6.6</v>
      </c>
      <c r="V54" s="37">
        <v>8.3000000000000007</v>
      </c>
      <c r="W54" s="37">
        <v>8.5</v>
      </c>
      <c r="X54" s="37">
        <v>9.3000000000000007</v>
      </c>
      <c r="Y54" s="37">
        <v>6.7</v>
      </c>
      <c r="Z54" s="37">
        <v>6.5</v>
      </c>
      <c r="AA54" s="37">
        <v>7.2</v>
      </c>
      <c r="AB54" s="37">
        <v>7.1</v>
      </c>
      <c r="AC54" s="37">
        <v>5.9</v>
      </c>
      <c r="AD54" s="37">
        <v>4.8</v>
      </c>
      <c r="AE54" s="37">
        <v>5.6</v>
      </c>
      <c r="AF54" s="37">
        <v>5.8</v>
      </c>
      <c r="AG54" s="37">
        <v>5.8</v>
      </c>
      <c r="AH54" s="37">
        <v>5.2</v>
      </c>
      <c r="AI54" s="37">
        <v>5.5</v>
      </c>
      <c r="AJ54" s="37">
        <v>7</v>
      </c>
      <c r="AK54" s="37">
        <v>5.7</v>
      </c>
      <c r="AL54" s="37">
        <v>5.4</v>
      </c>
      <c r="AM54" s="37">
        <v>6.6</v>
      </c>
      <c r="AN54" s="37">
        <v>5.4</v>
      </c>
      <c r="AO54" s="37" t="s">
        <v>274</v>
      </c>
      <c r="AP54" s="37" t="s">
        <v>274</v>
      </c>
      <c r="AQ54" s="37" t="s">
        <v>274</v>
      </c>
      <c r="AR54" s="37" t="s">
        <v>274</v>
      </c>
      <c r="AS54" s="38">
        <v>47</v>
      </c>
      <c r="AT54" s="39">
        <v>0</v>
      </c>
      <c r="AU54" s="37">
        <v>4.9000000000000004</v>
      </c>
      <c r="AV54" s="37">
        <v>5.4</v>
      </c>
      <c r="AW54" s="37">
        <v>6.7</v>
      </c>
      <c r="AX54" s="37" t="s">
        <v>274</v>
      </c>
      <c r="AY54" s="37" t="s">
        <v>274</v>
      </c>
      <c r="AZ54" s="37" t="s">
        <v>274</v>
      </c>
      <c r="BA54" s="37" t="s">
        <v>274</v>
      </c>
      <c r="BB54" s="37" t="s">
        <v>274</v>
      </c>
      <c r="BC54" s="37">
        <v>5.7</v>
      </c>
      <c r="BD54" s="37" t="s">
        <v>274</v>
      </c>
      <c r="BE54" s="37" t="s">
        <v>274</v>
      </c>
      <c r="BF54" s="37" t="s">
        <v>274</v>
      </c>
      <c r="BG54" s="37" t="s">
        <v>274</v>
      </c>
      <c r="BH54" s="37" t="s">
        <v>274</v>
      </c>
      <c r="BI54" s="37" t="s">
        <v>120</v>
      </c>
      <c r="BJ54" s="38">
        <v>4</v>
      </c>
      <c r="BK54" s="38">
        <v>1</v>
      </c>
      <c r="BL54" s="37">
        <v>6.3</v>
      </c>
      <c r="BM54" s="37">
        <v>5.3</v>
      </c>
      <c r="BN54" s="37">
        <v>7.3</v>
      </c>
      <c r="BO54" s="37">
        <v>5.8</v>
      </c>
      <c r="BP54" s="37">
        <v>5</v>
      </c>
      <c r="BQ54" s="37">
        <v>5.2</v>
      </c>
      <c r="BR54" s="37">
        <v>6.4</v>
      </c>
      <c r="BS54" s="37">
        <v>5.7</v>
      </c>
      <c r="BT54" s="37">
        <v>4</v>
      </c>
      <c r="BU54" s="37">
        <v>7.2</v>
      </c>
      <c r="BV54" s="37">
        <v>7.8</v>
      </c>
      <c r="BW54" s="37">
        <v>5.2</v>
      </c>
      <c r="BX54" s="37">
        <v>6.2</v>
      </c>
      <c r="BY54" s="37">
        <v>0</v>
      </c>
      <c r="BZ54" s="37">
        <v>6.3</v>
      </c>
      <c r="CA54" s="37" t="s">
        <v>274</v>
      </c>
      <c r="CB54" s="37">
        <v>6.3</v>
      </c>
      <c r="CC54" s="37">
        <v>7</v>
      </c>
      <c r="CD54" s="37">
        <v>6</v>
      </c>
      <c r="CE54" s="37">
        <v>7.6</v>
      </c>
      <c r="CF54" s="37">
        <v>9.3000000000000007</v>
      </c>
      <c r="CG54" s="38">
        <v>50</v>
      </c>
      <c r="CH54" s="38">
        <v>3</v>
      </c>
      <c r="CI54" s="37" t="s">
        <v>274</v>
      </c>
      <c r="CJ54" s="37">
        <v>5.2</v>
      </c>
      <c r="CK54" s="37" t="s">
        <v>274</v>
      </c>
      <c r="CL54" s="37" t="s">
        <v>274</v>
      </c>
      <c r="CM54" s="37" t="s">
        <v>274</v>
      </c>
      <c r="CN54" s="37">
        <v>5</v>
      </c>
      <c r="CO54" s="37" t="s">
        <v>274</v>
      </c>
      <c r="CP54" s="37" t="s">
        <v>274</v>
      </c>
      <c r="CQ54" s="37">
        <v>6.2</v>
      </c>
      <c r="CR54" s="37" t="s">
        <v>274</v>
      </c>
      <c r="CS54" s="37">
        <v>6.4</v>
      </c>
      <c r="CT54" s="37">
        <v>6.5</v>
      </c>
      <c r="CU54" s="37">
        <v>6.9</v>
      </c>
      <c r="CV54" s="37">
        <v>4</v>
      </c>
      <c r="CW54" s="37">
        <v>7.6</v>
      </c>
      <c r="CX54" s="37">
        <v>9.1</v>
      </c>
      <c r="CY54" s="37">
        <v>8.3000000000000007</v>
      </c>
      <c r="CZ54" s="38">
        <v>21</v>
      </c>
      <c r="DA54" s="38">
        <v>5</v>
      </c>
      <c r="DB54" s="37" t="s">
        <v>274</v>
      </c>
      <c r="DC54" s="37" t="s">
        <v>274</v>
      </c>
      <c r="DD54" s="38">
        <v>0</v>
      </c>
      <c r="DE54" s="38">
        <v>5</v>
      </c>
      <c r="DF54" s="38">
        <v>122</v>
      </c>
      <c r="DG54" s="38">
        <v>14</v>
      </c>
      <c r="DH54" s="38">
        <v>136</v>
      </c>
      <c r="DI54" s="38" t="s">
        <v>277</v>
      </c>
      <c r="DJ54" s="38"/>
      <c r="DK54" s="39">
        <v>125</v>
      </c>
      <c r="DL54" s="40">
        <v>6.38</v>
      </c>
      <c r="DM54" s="40">
        <v>2.4500000000000002</v>
      </c>
      <c r="DN54" s="38">
        <v>0</v>
      </c>
    </row>
    <row r="55" spans="1:118" s="41" customFormat="1" ht="22.5" customHeight="1">
      <c r="A55" s="33">
        <v>22</v>
      </c>
      <c r="B55" s="34">
        <v>2220255325</v>
      </c>
      <c r="C55" s="35" t="s">
        <v>5</v>
      </c>
      <c r="D55" s="35" t="s">
        <v>344</v>
      </c>
      <c r="E55" s="35" t="s">
        <v>315</v>
      </c>
      <c r="F55" s="36">
        <v>35816</v>
      </c>
      <c r="G55" s="35" t="s">
        <v>95</v>
      </c>
      <c r="H55" s="37">
        <v>8</v>
      </c>
      <c r="I55" s="37">
        <v>8.6999999999999993</v>
      </c>
      <c r="J55" s="37">
        <v>8.5</v>
      </c>
      <c r="K55" s="37">
        <v>7.3</v>
      </c>
      <c r="L55" s="37">
        <v>7.1</v>
      </c>
      <c r="M55" s="37">
        <v>5.7</v>
      </c>
      <c r="N55" s="37">
        <v>6.1</v>
      </c>
      <c r="O55" s="37" t="s">
        <v>274</v>
      </c>
      <c r="P55" s="37">
        <v>8.1</v>
      </c>
      <c r="Q55" s="37" t="s">
        <v>274</v>
      </c>
      <c r="R55" s="37" t="s">
        <v>274</v>
      </c>
      <c r="S55" s="37" t="s">
        <v>274</v>
      </c>
      <c r="T55" s="37" t="s">
        <v>274</v>
      </c>
      <c r="U55" s="37">
        <v>8.8000000000000007</v>
      </c>
      <c r="V55" s="37">
        <v>4.8</v>
      </c>
      <c r="W55" s="37">
        <v>9.3000000000000007</v>
      </c>
      <c r="X55" s="37">
        <v>9</v>
      </c>
      <c r="Y55" s="37">
        <v>6.8</v>
      </c>
      <c r="Z55" s="37">
        <v>6.9</v>
      </c>
      <c r="AA55" s="37">
        <v>6</v>
      </c>
      <c r="AB55" s="37">
        <v>8.3000000000000007</v>
      </c>
      <c r="AC55" s="37">
        <v>6.5</v>
      </c>
      <c r="AD55" s="37">
        <v>4.3</v>
      </c>
      <c r="AE55" s="37">
        <v>5.6</v>
      </c>
      <c r="AF55" s="37">
        <v>5.9</v>
      </c>
      <c r="AG55" s="37">
        <v>5.3</v>
      </c>
      <c r="AH55" s="37">
        <v>6.5</v>
      </c>
      <c r="AI55" s="37">
        <v>5.4</v>
      </c>
      <c r="AJ55" s="37">
        <v>4.8</v>
      </c>
      <c r="AK55" s="37">
        <v>6.5</v>
      </c>
      <c r="AL55" s="37">
        <v>6.2</v>
      </c>
      <c r="AM55" s="37">
        <v>6.6</v>
      </c>
      <c r="AN55" s="37">
        <v>5.0999999999999996</v>
      </c>
      <c r="AO55" s="37" t="s">
        <v>274</v>
      </c>
      <c r="AP55" s="37" t="s">
        <v>274</v>
      </c>
      <c r="AQ55" s="37" t="s">
        <v>274</v>
      </c>
      <c r="AR55" s="37" t="s">
        <v>274</v>
      </c>
      <c r="AS55" s="38">
        <v>47</v>
      </c>
      <c r="AT55" s="39">
        <v>0</v>
      </c>
      <c r="AU55" s="37">
        <v>7.1</v>
      </c>
      <c r="AV55" s="37">
        <v>5.5</v>
      </c>
      <c r="AW55" s="37" t="s">
        <v>274</v>
      </c>
      <c r="AX55" s="37" t="s">
        <v>274</v>
      </c>
      <c r="AY55" s="37" t="s">
        <v>274</v>
      </c>
      <c r="AZ55" s="37" t="s">
        <v>274</v>
      </c>
      <c r="BA55" s="37">
        <v>4.5</v>
      </c>
      <c r="BB55" s="37" t="s">
        <v>274</v>
      </c>
      <c r="BC55" s="37">
        <v>6.1</v>
      </c>
      <c r="BD55" s="37" t="s">
        <v>274</v>
      </c>
      <c r="BE55" s="37" t="s">
        <v>274</v>
      </c>
      <c r="BF55" s="37" t="s">
        <v>274</v>
      </c>
      <c r="BG55" s="37" t="s">
        <v>274</v>
      </c>
      <c r="BH55" s="37" t="s">
        <v>274</v>
      </c>
      <c r="BI55" s="37">
        <v>6.5</v>
      </c>
      <c r="BJ55" s="38">
        <v>5</v>
      </c>
      <c r="BK55" s="38">
        <v>0</v>
      </c>
      <c r="BL55" s="37">
        <v>4.7</v>
      </c>
      <c r="BM55" s="37">
        <v>5.3</v>
      </c>
      <c r="BN55" s="37">
        <v>6.1</v>
      </c>
      <c r="BO55" s="37">
        <v>4.0999999999999996</v>
      </c>
      <c r="BP55" s="37">
        <v>4.4000000000000004</v>
      </c>
      <c r="BQ55" s="37">
        <v>7.2</v>
      </c>
      <c r="BR55" s="37">
        <v>5.3</v>
      </c>
      <c r="BS55" s="37">
        <v>4</v>
      </c>
      <c r="BT55" s="37">
        <v>5.4</v>
      </c>
      <c r="BU55" s="37">
        <v>6.2</v>
      </c>
      <c r="BV55" s="37">
        <v>6</v>
      </c>
      <c r="BW55" s="37">
        <v>5.4</v>
      </c>
      <c r="BX55" s="37">
        <v>6.8</v>
      </c>
      <c r="BY55" s="37" t="s">
        <v>120</v>
      </c>
      <c r="BZ55" s="37">
        <v>5.9</v>
      </c>
      <c r="CA55" s="37" t="s">
        <v>274</v>
      </c>
      <c r="CB55" s="37">
        <v>7.9</v>
      </c>
      <c r="CC55" s="37">
        <v>7.2</v>
      </c>
      <c r="CD55" s="37">
        <v>5.4</v>
      </c>
      <c r="CE55" s="37">
        <v>5.8</v>
      </c>
      <c r="CF55" s="37">
        <v>6.1</v>
      </c>
      <c r="CG55" s="38">
        <v>50</v>
      </c>
      <c r="CH55" s="38">
        <v>3</v>
      </c>
      <c r="CI55" s="37" t="s">
        <v>274</v>
      </c>
      <c r="CJ55" s="37">
        <v>7.4</v>
      </c>
      <c r="CK55" s="37" t="s">
        <v>274</v>
      </c>
      <c r="CL55" s="37" t="s">
        <v>274</v>
      </c>
      <c r="CM55" s="37" t="s">
        <v>274</v>
      </c>
      <c r="CN55" s="37">
        <v>6.8</v>
      </c>
      <c r="CO55" s="37" t="s">
        <v>274</v>
      </c>
      <c r="CP55" s="37" t="s">
        <v>274</v>
      </c>
      <c r="CQ55" s="37">
        <v>5.6</v>
      </c>
      <c r="CR55" s="37" t="s">
        <v>274</v>
      </c>
      <c r="CS55" s="37">
        <v>5.5</v>
      </c>
      <c r="CT55" s="37">
        <v>7.7</v>
      </c>
      <c r="CU55" s="37">
        <v>6.7</v>
      </c>
      <c r="CV55" s="37">
        <v>5</v>
      </c>
      <c r="CW55" s="37" t="s">
        <v>274</v>
      </c>
      <c r="CX55" s="37">
        <v>8.1</v>
      </c>
      <c r="CY55" s="37">
        <v>9.5</v>
      </c>
      <c r="CZ55" s="38">
        <v>18</v>
      </c>
      <c r="DA55" s="38">
        <v>8</v>
      </c>
      <c r="DB55" s="37" t="s">
        <v>274</v>
      </c>
      <c r="DC55" s="37" t="s">
        <v>274</v>
      </c>
      <c r="DD55" s="38">
        <v>0</v>
      </c>
      <c r="DE55" s="38">
        <v>5</v>
      </c>
      <c r="DF55" s="38">
        <v>120</v>
      </c>
      <c r="DG55" s="38">
        <v>16</v>
      </c>
      <c r="DH55" s="38">
        <v>136</v>
      </c>
      <c r="DI55" s="38" t="s">
        <v>277</v>
      </c>
      <c r="DJ55" s="38"/>
      <c r="DK55" s="39">
        <v>120</v>
      </c>
      <c r="DL55" s="40">
        <v>6.33</v>
      </c>
      <c r="DM55" s="40">
        <v>2.41</v>
      </c>
      <c r="DN55" s="38">
        <v>0</v>
      </c>
    </row>
    <row r="56" spans="1:118" s="41" customFormat="1" ht="22.5" customHeight="1">
      <c r="A56" s="33">
        <v>23</v>
      </c>
      <c r="B56" s="34">
        <v>2221265374</v>
      </c>
      <c r="C56" s="35" t="s">
        <v>5</v>
      </c>
      <c r="D56" s="35" t="s">
        <v>345</v>
      </c>
      <c r="E56" s="35" t="s">
        <v>346</v>
      </c>
      <c r="F56" s="36">
        <v>35445</v>
      </c>
      <c r="G56" s="35" t="s">
        <v>114</v>
      </c>
      <c r="H56" s="37">
        <v>8.9</v>
      </c>
      <c r="I56" s="37">
        <v>8.1</v>
      </c>
      <c r="J56" s="37">
        <v>7.6</v>
      </c>
      <c r="K56" s="37">
        <v>8.4</v>
      </c>
      <c r="L56" s="37">
        <v>6.9</v>
      </c>
      <c r="M56" s="37">
        <v>7.6</v>
      </c>
      <c r="N56" s="37">
        <v>8.3000000000000007</v>
      </c>
      <c r="O56" s="37">
        <v>8.4</v>
      </c>
      <c r="P56" s="37" t="s">
        <v>274</v>
      </c>
      <c r="Q56" s="37" t="s">
        <v>274</v>
      </c>
      <c r="R56" s="37" t="s">
        <v>274</v>
      </c>
      <c r="S56" s="37" t="s">
        <v>274</v>
      </c>
      <c r="T56" s="37" t="s">
        <v>274</v>
      </c>
      <c r="U56" s="37">
        <v>7.8</v>
      </c>
      <c r="V56" s="37">
        <v>5.8</v>
      </c>
      <c r="W56" s="37">
        <v>9.1</v>
      </c>
      <c r="X56" s="37">
        <v>9.1</v>
      </c>
      <c r="Y56" s="37">
        <v>7.6</v>
      </c>
      <c r="Z56" s="37">
        <v>7.9</v>
      </c>
      <c r="AA56" s="37">
        <v>6.6</v>
      </c>
      <c r="AB56" s="37" t="s">
        <v>120</v>
      </c>
      <c r="AC56" s="37">
        <v>5.9</v>
      </c>
      <c r="AD56" s="37">
        <v>4.8</v>
      </c>
      <c r="AE56" s="37">
        <v>5.4</v>
      </c>
      <c r="AF56" s="37">
        <v>6.3</v>
      </c>
      <c r="AG56" s="37">
        <v>5.8</v>
      </c>
      <c r="AH56" s="37">
        <v>5</v>
      </c>
      <c r="AI56" s="37">
        <v>6.3</v>
      </c>
      <c r="AJ56" s="37">
        <v>6.9</v>
      </c>
      <c r="AK56" s="37">
        <v>4.0999999999999996</v>
      </c>
      <c r="AL56" s="37">
        <v>6.4</v>
      </c>
      <c r="AM56" s="37">
        <v>5.6</v>
      </c>
      <c r="AN56" s="37">
        <v>7.4</v>
      </c>
      <c r="AO56" s="37" t="s">
        <v>274</v>
      </c>
      <c r="AP56" s="37" t="s">
        <v>274</v>
      </c>
      <c r="AQ56" s="37" t="s">
        <v>274</v>
      </c>
      <c r="AR56" s="37" t="s">
        <v>274</v>
      </c>
      <c r="AS56" s="38">
        <v>45</v>
      </c>
      <c r="AT56" s="39">
        <v>2</v>
      </c>
      <c r="AU56" s="37">
        <v>7.5</v>
      </c>
      <c r="AV56" s="37">
        <v>6.2</v>
      </c>
      <c r="AW56" s="37" t="s">
        <v>274</v>
      </c>
      <c r="AX56" s="37" t="s">
        <v>274</v>
      </c>
      <c r="AY56" s="37" t="s">
        <v>274</v>
      </c>
      <c r="AZ56" s="37" t="s">
        <v>274</v>
      </c>
      <c r="BA56" s="37">
        <v>5.0999999999999996</v>
      </c>
      <c r="BB56" s="37" t="s">
        <v>274</v>
      </c>
      <c r="BC56" s="37" t="s">
        <v>274</v>
      </c>
      <c r="BD56" s="37" t="s">
        <v>274</v>
      </c>
      <c r="BE56" s="37" t="s">
        <v>274</v>
      </c>
      <c r="BF56" s="37" t="s">
        <v>274</v>
      </c>
      <c r="BG56" s="37">
        <v>7.1</v>
      </c>
      <c r="BH56" s="37" t="s">
        <v>274</v>
      </c>
      <c r="BI56" s="37">
        <v>4.3</v>
      </c>
      <c r="BJ56" s="38">
        <v>5</v>
      </c>
      <c r="BK56" s="38">
        <v>0</v>
      </c>
      <c r="BL56" s="37">
        <v>5.5</v>
      </c>
      <c r="BM56" s="37">
        <v>4.5999999999999996</v>
      </c>
      <c r="BN56" s="37">
        <v>5.7</v>
      </c>
      <c r="BO56" s="37">
        <v>5.3</v>
      </c>
      <c r="BP56" s="37">
        <v>7.3</v>
      </c>
      <c r="BQ56" s="37">
        <v>5.5</v>
      </c>
      <c r="BR56" s="37">
        <v>5.5</v>
      </c>
      <c r="BS56" s="37">
        <v>4.7</v>
      </c>
      <c r="BT56" s="37">
        <v>7</v>
      </c>
      <c r="BU56" s="37">
        <v>4.5</v>
      </c>
      <c r="BV56" s="37">
        <v>5.5</v>
      </c>
      <c r="BW56" s="37">
        <v>4.9000000000000004</v>
      </c>
      <c r="BX56" s="37">
        <v>6.8</v>
      </c>
      <c r="BY56" s="37">
        <v>5.0999999999999996</v>
      </c>
      <c r="BZ56" s="37">
        <v>5.0999999999999996</v>
      </c>
      <c r="CA56" s="37" t="s">
        <v>274</v>
      </c>
      <c r="CB56" s="37">
        <v>7</v>
      </c>
      <c r="CC56" s="37">
        <v>6.2</v>
      </c>
      <c r="CD56" s="37">
        <v>4.9000000000000004</v>
      </c>
      <c r="CE56" s="37">
        <v>7.5</v>
      </c>
      <c r="CF56" s="37">
        <v>5.9</v>
      </c>
      <c r="CG56" s="38">
        <v>53</v>
      </c>
      <c r="CH56" s="38">
        <v>0</v>
      </c>
      <c r="CI56" s="37" t="s">
        <v>274</v>
      </c>
      <c r="CJ56" s="37">
        <v>4.3</v>
      </c>
      <c r="CK56" s="37" t="s">
        <v>274</v>
      </c>
      <c r="CL56" s="37" t="s">
        <v>274</v>
      </c>
      <c r="CM56" s="37" t="s">
        <v>274</v>
      </c>
      <c r="CN56" s="37">
        <v>4.5</v>
      </c>
      <c r="CO56" s="37" t="s">
        <v>274</v>
      </c>
      <c r="CP56" s="37">
        <v>0</v>
      </c>
      <c r="CQ56" s="37">
        <v>0</v>
      </c>
      <c r="CR56" s="37" t="s">
        <v>274</v>
      </c>
      <c r="CS56" s="37">
        <v>4.2</v>
      </c>
      <c r="CT56" s="37">
        <v>6.6</v>
      </c>
      <c r="CU56" s="37" t="s">
        <v>274</v>
      </c>
      <c r="CV56" s="37">
        <v>6.2</v>
      </c>
      <c r="CW56" s="37">
        <v>7.1</v>
      </c>
      <c r="CX56" s="37">
        <v>8.8000000000000007</v>
      </c>
      <c r="CY56" s="37">
        <v>8.5</v>
      </c>
      <c r="CZ56" s="38">
        <v>16</v>
      </c>
      <c r="DA56" s="38">
        <v>10</v>
      </c>
      <c r="DB56" s="37" t="s">
        <v>274</v>
      </c>
      <c r="DC56" s="37" t="s">
        <v>274</v>
      </c>
      <c r="DD56" s="38">
        <v>0</v>
      </c>
      <c r="DE56" s="38">
        <v>5</v>
      </c>
      <c r="DF56" s="38">
        <v>119</v>
      </c>
      <c r="DG56" s="38">
        <v>17</v>
      </c>
      <c r="DH56" s="38">
        <v>136</v>
      </c>
      <c r="DI56" s="38" t="s">
        <v>277</v>
      </c>
      <c r="DJ56" s="38"/>
      <c r="DK56" s="39">
        <v>127</v>
      </c>
      <c r="DL56" s="40">
        <v>6.11</v>
      </c>
      <c r="DM56" s="40">
        <v>2.33</v>
      </c>
      <c r="DN56" s="38">
        <v>0</v>
      </c>
    </row>
    <row r="57" spans="1:118" s="41" customFormat="1" ht="22.5" customHeight="1">
      <c r="A57" s="33">
        <v>24</v>
      </c>
      <c r="B57" s="34">
        <v>2220263394</v>
      </c>
      <c r="C57" s="35" t="s">
        <v>10</v>
      </c>
      <c r="D57" s="35" t="s">
        <v>347</v>
      </c>
      <c r="E57" s="35" t="s">
        <v>103</v>
      </c>
      <c r="F57" s="36">
        <v>35817</v>
      </c>
      <c r="G57" s="35" t="s">
        <v>95</v>
      </c>
      <c r="H57" s="37">
        <v>8.8000000000000007</v>
      </c>
      <c r="I57" s="37">
        <v>9</v>
      </c>
      <c r="J57" s="37">
        <v>7.8</v>
      </c>
      <c r="K57" s="37">
        <v>8.3000000000000007</v>
      </c>
      <c r="L57" s="37">
        <v>7.4</v>
      </c>
      <c r="M57" s="37">
        <v>8.4</v>
      </c>
      <c r="N57" s="37">
        <v>7.5</v>
      </c>
      <c r="O57" s="37">
        <v>9</v>
      </c>
      <c r="P57" s="37" t="s">
        <v>274</v>
      </c>
      <c r="Q57" s="37" t="s">
        <v>274</v>
      </c>
      <c r="R57" s="37" t="s">
        <v>274</v>
      </c>
      <c r="S57" s="37" t="s">
        <v>274</v>
      </c>
      <c r="T57" s="37">
        <v>8.5</v>
      </c>
      <c r="U57" s="37">
        <v>6.8</v>
      </c>
      <c r="V57" s="37" t="s">
        <v>274</v>
      </c>
      <c r="W57" s="37">
        <v>9.6999999999999993</v>
      </c>
      <c r="X57" s="37">
        <v>9.5</v>
      </c>
      <c r="Y57" s="37">
        <v>8.1999999999999993</v>
      </c>
      <c r="Z57" s="37">
        <v>8.5</v>
      </c>
      <c r="AA57" s="37">
        <v>7.4</v>
      </c>
      <c r="AB57" s="37">
        <v>7.6</v>
      </c>
      <c r="AC57" s="37">
        <v>7.6</v>
      </c>
      <c r="AD57" s="37">
        <v>6.6</v>
      </c>
      <c r="AE57" s="37">
        <v>6.1</v>
      </c>
      <c r="AF57" s="37">
        <v>8.1999999999999993</v>
      </c>
      <c r="AG57" s="37">
        <v>6.5</v>
      </c>
      <c r="AH57" s="37">
        <v>6.9</v>
      </c>
      <c r="AI57" s="37">
        <v>6.1</v>
      </c>
      <c r="AJ57" s="37">
        <v>5.6</v>
      </c>
      <c r="AK57" s="37">
        <v>5.5</v>
      </c>
      <c r="AL57" s="37">
        <v>7.5</v>
      </c>
      <c r="AM57" s="37">
        <v>5.9</v>
      </c>
      <c r="AN57" s="37">
        <v>8</v>
      </c>
      <c r="AO57" s="37" t="s">
        <v>274</v>
      </c>
      <c r="AP57" s="37" t="s">
        <v>274</v>
      </c>
      <c r="AQ57" s="37" t="s">
        <v>274</v>
      </c>
      <c r="AR57" s="37" t="s">
        <v>274</v>
      </c>
      <c r="AS57" s="38">
        <v>47</v>
      </c>
      <c r="AT57" s="39">
        <v>0</v>
      </c>
      <c r="AU57" s="37">
        <v>6.3</v>
      </c>
      <c r="AV57" s="37">
        <v>6.5</v>
      </c>
      <c r="AW57" s="37" t="s">
        <v>274</v>
      </c>
      <c r="AX57" s="37" t="s">
        <v>274</v>
      </c>
      <c r="AY57" s="37">
        <v>4.9000000000000004</v>
      </c>
      <c r="AZ57" s="37" t="s">
        <v>274</v>
      </c>
      <c r="BA57" s="37" t="s">
        <v>274</v>
      </c>
      <c r="BB57" s="37" t="s">
        <v>274</v>
      </c>
      <c r="BC57" s="37" t="s">
        <v>274</v>
      </c>
      <c r="BD57" s="37" t="s">
        <v>274</v>
      </c>
      <c r="BE57" s="37">
        <v>5.3</v>
      </c>
      <c r="BF57" s="37" t="s">
        <v>274</v>
      </c>
      <c r="BG57" s="37" t="s">
        <v>274</v>
      </c>
      <c r="BH57" s="37" t="s">
        <v>274</v>
      </c>
      <c r="BI57" s="37">
        <v>4.5999999999999996</v>
      </c>
      <c r="BJ57" s="38">
        <v>5</v>
      </c>
      <c r="BK57" s="38">
        <v>0</v>
      </c>
      <c r="BL57" s="37">
        <v>5.5</v>
      </c>
      <c r="BM57" s="37">
        <v>6.6</v>
      </c>
      <c r="BN57" s="37">
        <v>8.8000000000000007</v>
      </c>
      <c r="BO57" s="37">
        <v>7.7</v>
      </c>
      <c r="BP57" s="37">
        <v>7.7</v>
      </c>
      <c r="BQ57" s="37">
        <v>6.9</v>
      </c>
      <c r="BR57" s="37">
        <v>6.4</v>
      </c>
      <c r="BS57" s="37" t="s">
        <v>274</v>
      </c>
      <c r="BT57" s="37">
        <v>7.9</v>
      </c>
      <c r="BU57" s="37">
        <v>6</v>
      </c>
      <c r="BV57" s="37">
        <v>7.2</v>
      </c>
      <c r="BW57" s="37">
        <v>5.7</v>
      </c>
      <c r="BX57" s="37">
        <v>7.8</v>
      </c>
      <c r="BY57" s="37">
        <v>6.2</v>
      </c>
      <c r="BZ57" s="37">
        <v>6.6</v>
      </c>
      <c r="CA57" s="37" t="s">
        <v>274</v>
      </c>
      <c r="CB57" s="37">
        <v>6.7</v>
      </c>
      <c r="CC57" s="37">
        <v>6</v>
      </c>
      <c r="CD57" s="37">
        <v>6.7</v>
      </c>
      <c r="CE57" s="37">
        <v>7.7</v>
      </c>
      <c r="CF57" s="37">
        <v>9.1</v>
      </c>
      <c r="CG57" s="38">
        <v>50</v>
      </c>
      <c r="CH57" s="38">
        <v>3</v>
      </c>
      <c r="CI57" s="37" t="s">
        <v>274</v>
      </c>
      <c r="CJ57" s="37" t="s">
        <v>274</v>
      </c>
      <c r="CK57" s="37" t="s">
        <v>274</v>
      </c>
      <c r="CL57" s="37">
        <v>7.8</v>
      </c>
      <c r="CM57" s="37" t="s">
        <v>274</v>
      </c>
      <c r="CN57" s="37">
        <v>6.5</v>
      </c>
      <c r="CO57" s="37" t="s">
        <v>274</v>
      </c>
      <c r="CP57" s="37">
        <v>5.5</v>
      </c>
      <c r="CQ57" s="37">
        <v>5.8</v>
      </c>
      <c r="CR57" s="37">
        <v>0</v>
      </c>
      <c r="CS57" s="37">
        <v>7.45</v>
      </c>
      <c r="CT57" s="37">
        <v>6.5</v>
      </c>
      <c r="CU57" s="37">
        <v>0</v>
      </c>
      <c r="CV57" s="37">
        <v>5.2</v>
      </c>
      <c r="CW57" s="37">
        <v>0</v>
      </c>
      <c r="CX57" s="37" t="s">
        <v>274</v>
      </c>
      <c r="CY57" s="37" t="s">
        <v>274</v>
      </c>
      <c r="CZ57" s="38">
        <v>18</v>
      </c>
      <c r="DA57" s="38">
        <v>10</v>
      </c>
      <c r="DB57" s="37" t="s">
        <v>274</v>
      </c>
      <c r="DC57" s="37" t="s">
        <v>274</v>
      </c>
      <c r="DD57" s="38">
        <v>0</v>
      </c>
      <c r="DE57" s="38">
        <v>5</v>
      </c>
      <c r="DF57" s="38">
        <v>120</v>
      </c>
      <c r="DG57" s="38">
        <v>18</v>
      </c>
      <c r="DH57" s="38">
        <v>136</v>
      </c>
      <c r="DI57" s="38" t="s">
        <v>277</v>
      </c>
      <c r="DJ57" s="38"/>
      <c r="DK57" s="39">
        <v>128</v>
      </c>
      <c r="DL57" s="40">
        <v>6.73</v>
      </c>
      <c r="DM57" s="40">
        <v>2.78</v>
      </c>
      <c r="DN57" s="38">
        <v>0</v>
      </c>
    </row>
    <row r="58" spans="1:118" s="41" customFormat="1" ht="22.5" customHeight="1">
      <c r="A58" s="33">
        <v>25</v>
      </c>
      <c r="B58" s="34">
        <v>2220263383</v>
      </c>
      <c r="C58" s="35" t="s">
        <v>6</v>
      </c>
      <c r="D58" s="35" t="s">
        <v>52</v>
      </c>
      <c r="E58" s="35" t="s">
        <v>106</v>
      </c>
      <c r="F58" s="36">
        <v>35900</v>
      </c>
      <c r="G58" s="35" t="s">
        <v>95</v>
      </c>
      <c r="H58" s="37">
        <v>8.1999999999999993</v>
      </c>
      <c r="I58" s="37">
        <v>8.5</v>
      </c>
      <c r="J58" s="37">
        <v>7.9</v>
      </c>
      <c r="K58" s="37">
        <v>9.6999999999999993</v>
      </c>
      <c r="L58" s="37">
        <v>8.4</v>
      </c>
      <c r="M58" s="37">
        <v>8.4</v>
      </c>
      <c r="N58" s="37">
        <v>5.4</v>
      </c>
      <c r="O58" s="37" t="s">
        <v>274</v>
      </c>
      <c r="P58" s="37">
        <v>6.4</v>
      </c>
      <c r="Q58" s="37" t="s">
        <v>274</v>
      </c>
      <c r="R58" s="37" t="s">
        <v>274</v>
      </c>
      <c r="S58" s="37" t="s">
        <v>274</v>
      </c>
      <c r="T58" s="37" t="s">
        <v>274</v>
      </c>
      <c r="U58" s="37">
        <v>4.9000000000000004</v>
      </c>
      <c r="V58" s="37">
        <v>6.1</v>
      </c>
      <c r="W58" s="37">
        <v>9.3000000000000007</v>
      </c>
      <c r="X58" s="37">
        <v>9.5</v>
      </c>
      <c r="Y58" s="37">
        <v>8.4</v>
      </c>
      <c r="Z58" s="37">
        <v>7</v>
      </c>
      <c r="AA58" s="37">
        <v>6.7</v>
      </c>
      <c r="AB58" s="37">
        <v>8.6</v>
      </c>
      <c r="AC58" s="37" t="s">
        <v>151</v>
      </c>
      <c r="AD58" s="37" t="s">
        <v>151</v>
      </c>
      <c r="AE58" s="37">
        <v>5.0999999999999996</v>
      </c>
      <c r="AF58" s="37">
        <v>7.2</v>
      </c>
      <c r="AG58" s="37">
        <v>7.1</v>
      </c>
      <c r="AH58" s="37">
        <v>5.9</v>
      </c>
      <c r="AI58" s="37">
        <v>5.4</v>
      </c>
      <c r="AJ58" s="37">
        <v>6.4</v>
      </c>
      <c r="AK58" s="37">
        <v>6.4</v>
      </c>
      <c r="AL58" s="37">
        <v>6.6</v>
      </c>
      <c r="AM58" s="37">
        <v>5.7</v>
      </c>
      <c r="AN58" s="37">
        <v>6.8</v>
      </c>
      <c r="AO58" s="37">
        <v>5.0999999999999996</v>
      </c>
      <c r="AP58" s="37" t="s">
        <v>274</v>
      </c>
      <c r="AQ58" s="37" t="s">
        <v>274</v>
      </c>
      <c r="AR58" s="37">
        <v>7.1</v>
      </c>
      <c r="AS58" s="38">
        <v>49</v>
      </c>
      <c r="AT58" s="39">
        <v>0</v>
      </c>
      <c r="AU58" s="37">
        <v>5.4</v>
      </c>
      <c r="AV58" s="37">
        <v>5.2</v>
      </c>
      <c r="AW58" s="37" t="s">
        <v>274</v>
      </c>
      <c r="AX58" s="37" t="s">
        <v>274</v>
      </c>
      <c r="AY58" s="37">
        <v>4.9000000000000004</v>
      </c>
      <c r="AZ58" s="37" t="s">
        <v>274</v>
      </c>
      <c r="BA58" s="37" t="s">
        <v>274</v>
      </c>
      <c r="BB58" s="37" t="s">
        <v>274</v>
      </c>
      <c r="BC58" s="37">
        <v>8.8000000000000007</v>
      </c>
      <c r="BD58" s="37" t="s">
        <v>274</v>
      </c>
      <c r="BE58" s="37" t="s">
        <v>274</v>
      </c>
      <c r="BF58" s="37" t="s">
        <v>274</v>
      </c>
      <c r="BG58" s="37" t="s">
        <v>274</v>
      </c>
      <c r="BH58" s="37" t="s">
        <v>274</v>
      </c>
      <c r="BI58" s="37">
        <v>4</v>
      </c>
      <c r="BJ58" s="38">
        <v>5</v>
      </c>
      <c r="BK58" s="38">
        <v>0</v>
      </c>
      <c r="BL58" s="37">
        <v>5.0999999999999996</v>
      </c>
      <c r="BM58" s="37">
        <v>5.6</v>
      </c>
      <c r="BN58" s="37">
        <v>6.2</v>
      </c>
      <c r="BO58" s="37">
        <v>6.1</v>
      </c>
      <c r="BP58" s="37">
        <v>10</v>
      </c>
      <c r="BQ58" s="37">
        <v>4.7</v>
      </c>
      <c r="BR58" s="37">
        <v>5.8</v>
      </c>
      <c r="BS58" s="37">
        <v>7</v>
      </c>
      <c r="BT58" s="37">
        <v>8.1</v>
      </c>
      <c r="BU58" s="37">
        <v>4.5</v>
      </c>
      <c r="BV58" s="37">
        <v>7</v>
      </c>
      <c r="BW58" s="37">
        <v>7.1</v>
      </c>
      <c r="BX58" s="37">
        <v>7.2</v>
      </c>
      <c r="BY58" s="37" t="s">
        <v>120</v>
      </c>
      <c r="BZ58" s="37">
        <v>6.8</v>
      </c>
      <c r="CA58" s="37" t="s">
        <v>274</v>
      </c>
      <c r="CB58" s="37">
        <v>6.1</v>
      </c>
      <c r="CC58" s="37">
        <v>5.4</v>
      </c>
      <c r="CD58" s="37">
        <v>6.2</v>
      </c>
      <c r="CE58" s="37">
        <v>6.3</v>
      </c>
      <c r="CF58" s="37">
        <v>8.6999999999999993</v>
      </c>
      <c r="CG58" s="38">
        <v>50</v>
      </c>
      <c r="CH58" s="38">
        <v>3</v>
      </c>
      <c r="CI58" s="37">
        <v>0</v>
      </c>
      <c r="CJ58" s="37">
        <v>6.1</v>
      </c>
      <c r="CK58" s="37" t="s">
        <v>274</v>
      </c>
      <c r="CL58" s="37" t="s">
        <v>274</v>
      </c>
      <c r="CM58" s="37" t="s">
        <v>274</v>
      </c>
      <c r="CN58" s="37">
        <v>7.1</v>
      </c>
      <c r="CO58" s="37" t="s">
        <v>274</v>
      </c>
      <c r="CP58" s="37" t="s">
        <v>274</v>
      </c>
      <c r="CQ58" s="37">
        <v>7</v>
      </c>
      <c r="CR58" s="37" t="s">
        <v>274</v>
      </c>
      <c r="CS58" s="37">
        <v>6.35</v>
      </c>
      <c r="CT58" s="37">
        <v>5.3</v>
      </c>
      <c r="CU58" s="37" t="s">
        <v>274</v>
      </c>
      <c r="CV58" s="37">
        <v>4</v>
      </c>
      <c r="CW58" s="37" t="s">
        <v>274</v>
      </c>
      <c r="CX58" s="37">
        <v>8.6999999999999993</v>
      </c>
      <c r="CY58" s="37">
        <v>9.5</v>
      </c>
      <c r="CZ58" s="38">
        <v>16</v>
      </c>
      <c r="DA58" s="38">
        <v>10</v>
      </c>
      <c r="DB58" s="37" t="s">
        <v>274</v>
      </c>
      <c r="DC58" s="37" t="s">
        <v>274</v>
      </c>
      <c r="DD58" s="38">
        <v>0</v>
      </c>
      <c r="DE58" s="38">
        <v>5</v>
      </c>
      <c r="DF58" s="38">
        <v>120</v>
      </c>
      <c r="DG58" s="38">
        <v>18</v>
      </c>
      <c r="DH58" s="38">
        <v>136</v>
      </c>
      <c r="DI58" s="38" t="s">
        <v>277</v>
      </c>
      <c r="DJ58" s="38"/>
      <c r="DK58" s="39">
        <v>122</v>
      </c>
      <c r="DL58" s="40">
        <v>6.7</v>
      </c>
      <c r="DM58" s="40">
        <v>2.66</v>
      </c>
      <c r="DN58" s="38">
        <v>0</v>
      </c>
    </row>
    <row r="59" spans="1:118" s="41" customFormat="1" ht="22.5" customHeight="1">
      <c r="A59" s="33">
        <v>26</v>
      </c>
      <c r="B59" s="34">
        <v>2220265462</v>
      </c>
      <c r="C59" s="35" t="s">
        <v>6</v>
      </c>
      <c r="D59" s="35" t="s">
        <v>348</v>
      </c>
      <c r="E59" s="35" t="s">
        <v>349</v>
      </c>
      <c r="F59" s="36">
        <v>35944</v>
      </c>
      <c r="G59" s="35" t="s">
        <v>95</v>
      </c>
      <c r="H59" s="37">
        <v>7.6</v>
      </c>
      <c r="I59" s="37">
        <v>6.9</v>
      </c>
      <c r="J59" s="37">
        <v>8.1999999999999993</v>
      </c>
      <c r="K59" s="37">
        <v>4.9000000000000004</v>
      </c>
      <c r="L59" s="37">
        <v>5.9</v>
      </c>
      <c r="M59" s="37">
        <v>7.1</v>
      </c>
      <c r="N59" s="37">
        <v>5.7</v>
      </c>
      <c r="O59" s="37">
        <v>6.8</v>
      </c>
      <c r="P59" s="37" t="s">
        <v>274</v>
      </c>
      <c r="Q59" s="37" t="s">
        <v>274</v>
      </c>
      <c r="R59" s="37" t="s">
        <v>274</v>
      </c>
      <c r="S59" s="37" t="s">
        <v>274</v>
      </c>
      <c r="T59" s="37" t="s">
        <v>274</v>
      </c>
      <c r="U59" s="37">
        <v>6.5</v>
      </c>
      <c r="V59" s="37">
        <v>6.2</v>
      </c>
      <c r="W59" s="37">
        <v>8.5</v>
      </c>
      <c r="X59" s="37">
        <v>9.1</v>
      </c>
      <c r="Y59" s="37">
        <v>6.6</v>
      </c>
      <c r="Z59" s="37">
        <v>4.7</v>
      </c>
      <c r="AA59" s="37">
        <v>4.4000000000000004</v>
      </c>
      <c r="AB59" s="37">
        <v>6.4</v>
      </c>
      <c r="AC59" s="37">
        <v>5.8</v>
      </c>
      <c r="AD59" s="37">
        <v>5.5</v>
      </c>
      <c r="AE59" s="37">
        <v>5.2</v>
      </c>
      <c r="AF59" s="37">
        <v>6</v>
      </c>
      <c r="AG59" s="37">
        <v>6</v>
      </c>
      <c r="AH59" s="37">
        <v>6.1</v>
      </c>
      <c r="AI59" s="37">
        <v>7.3</v>
      </c>
      <c r="AJ59" s="37">
        <v>4.5</v>
      </c>
      <c r="AK59" s="37">
        <v>6.5</v>
      </c>
      <c r="AL59" s="37">
        <v>5.0999999999999996</v>
      </c>
      <c r="AM59" s="37">
        <v>5.5</v>
      </c>
      <c r="AN59" s="37">
        <v>5.3</v>
      </c>
      <c r="AO59" s="37" t="s">
        <v>274</v>
      </c>
      <c r="AP59" s="37" t="s">
        <v>274</v>
      </c>
      <c r="AQ59" s="37" t="s">
        <v>274</v>
      </c>
      <c r="AR59" s="37" t="s">
        <v>274</v>
      </c>
      <c r="AS59" s="38">
        <v>47</v>
      </c>
      <c r="AT59" s="39">
        <v>0</v>
      </c>
      <c r="AU59" s="37">
        <v>4.5999999999999996</v>
      </c>
      <c r="AV59" s="37">
        <v>6.5</v>
      </c>
      <c r="AW59" s="37">
        <v>6.9</v>
      </c>
      <c r="AX59" s="37" t="s">
        <v>274</v>
      </c>
      <c r="AY59" s="37" t="s">
        <v>274</v>
      </c>
      <c r="AZ59" s="37" t="s">
        <v>274</v>
      </c>
      <c r="BA59" s="37" t="s">
        <v>274</v>
      </c>
      <c r="BB59" s="37" t="s">
        <v>274</v>
      </c>
      <c r="BC59" s="37" t="s">
        <v>274</v>
      </c>
      <c r="BD59" s="37" t="s">
        <v>274</v>
      </c>
      <c r="BE59" s="37" t="s">
        <v>274</v>
      </c>
      <c r="BF59" s="37" t="s">
        <v>274</v>
      </c>
      <c r="BG59" s="37" t="s">
        <v>274</v>
      </c>
      <c r="BH59" s="37">
        <v>7</v>
      </c>
      <c r="BI59" s="37">
        <v>8.6</v>
      </c>
      <c r="BJ59" s="38">
        <v>5</v>
      </c>
      <c r="BK59" s="38">
        <v>0</v>
      </c>
      <c r="BL59" s="37">
        <v>5.6</v>
      </c>
      <c r="BM59" s="37">
        <v>5.0999999999999996</v>
      </c>
      <c r="BN59" s="37">
        <v>4.3</v>
      </c>
      <c r="BO59" s="37">
        <v>6.2</v>
      </c>
      <c r="BP59" s="37">
        <v>5.9</v>
      </c>
      <c r="BQ59" s="37">
        <v>5.8</v>
      </c>
      <c r="BR59" s="37">
        <v>5</v>
      </c>
      <c r="BS59" s="37">
        <v>4</v>
      </c>
      <c r="BT59" s="37">
        <v>5.5</v>
      </c>
      <c r="BU59" s="37">
        <v>4.7</v>
      </c>
      <c r="BV59" s="37">
        <v>5.5</v>
      </c>
      <c r="BW59" s="37">
        <v>5.2</v>
      </c>
      <c r="BX59" s="37">
        <v>4.8</v>
      </c>
      <c r="BY59" s="37" t="s">
        <v>120</v>
      </c>
      <c r="BZ59" s="37">
        <v>5.8</v>
      </c>
      <c r="CA59" s="37" t="s">
        <v>274</v>
      </c>
      <c r="CB59" s="37">
        <v>5.2</v>
      </c>
      <c r="CC59" s="37">
        <v>6.1</v>
      </c>
      <c r="CD59" s="37">
        <v>4.5</v>
      </c>
      <c r="CE59" s="37" t="s">
        <v>274</v>
      </c>
      <c r="CF59" s="37">
        <v>7.3</v>
      </c>
      <c r="CG59" s="38">
        <v>47</v>
      </c>
      <c r="CH59" s="38">
        <v>6</v>
      </c>
      <c r="CI59" s="37" t="s">
        <v>274</v>
      </c>
      <c r="CJ59" s="37">
        <v>7.2</v>
      </c>
      <c r="CK59" s="37" t="s">
        <v>274</v>
      </c>
      <c r="CL59" s="37" t="s">
        <v>274</v>
      </c>
      <c r="CM59" s="37" t="s">
        <v>274</v>
      </c>
      <c r="CN59" s="37">
        <v>4.5</v>
      </c>
      <c r="CO59" s="37" t="s">
        <v>274</v>
      </c>
      <c r="CP59" s="37" t="s">
        <v>274</v>
      </c>
      <c r="CQ59" s="37" t="s">
        <v>274</v>
      </c>
      <c r="CR59" s="37" t="s">
        <v>274</v>
      </c>
      <c r="CS59" s="37">
        <v>6.6</v>
      </c>
      <c r="CT59" s="37">
        <v>5.9</v>
      </c>
      <c r="CU59" s="37">
        <v>5.9</v>
      </c>
      <c r="CV59" s="37" t="s">
        <v>120</v>
      </c>
      <c r="CW59" s="37">
        <v>5.4</v>
      </c>
      <c r="CX59" s="37">
        <v>8.6999999999999993</v>
      </c>
      <c r="CY59" s="37">
        <v>8.1</v>
      </c>
      <c r="CZ59" s="38">
        <v>16</v>
      </c>
      <c r="DA59" s="38">
        <v>10</v>
      </c>
      <c r="DB59" s="37" t="s">
        <v>274</v>
      </c>
      <c r="DC59" s="37" t="s">
        <v>274</v>
      </c>
      <c r="DD59" s="38">
        <v>0</v>
      </c>
      <c r="DE59" s="38">
        <v>5</v>
      </c>
      <c r="DF59" s="38">
        <v>115</v>
      </c>
      <c r="DG59" s="38">
        <v>21</v>
      </c>
      <c r="DH59" s="38">
        <v>136</v>
      </c>
      <c r="DI59" s="38" t="s">
        <v>277</v>
      </c>
      <c r="DJ59" s="38"/>
      <c r="DK59" s="39">
        <v>120</v>
      </c>
      <c r="DL59" s="40">
        <v>5.64</v>
      </c>
      <c r="DM59" s="40">
        <v>2.0299999999999998</v>
      </c>
      <c r="DN59" s="38">
        <v>0</v>
      </c>
    </row>
    <row r="60" spans="1:118" s="41" customFormat="1" ht="22.5" customHeight="1">
      <c r="A60" s="33">
        <v>27</v>
      </c>
      <c r="B60" s="34">
        <v>2220265406</v>
      </c>
      <c r="C60" s="35" t="s">
        <v>6</v>
      </c>
      <c r="D60" s="35" t="s">
        <v>349</v>
      </c>
      <c r="E60" s="35" t="s">
        <v>94</v>
      </c>
      <c r="F60" s="36">
        <v>35843</v>
      </c>
      <c r="G60" s="35" t="s">
        <v>95</v>
      </c>
      <c r="H60" s="37">
        <v>8.9</v>
      </c>
      <c r="I60" s="37">
        <v>7.7</v>
      </c>
      <c r="J60" s="37">
        <v>5.6</v>
      </c>
      <c r="K60" s="37">
        <v>5.5</v>
      </c>
      <c r="L60" s="37">
        <v>7.6</v>
      </c>
      <c r="M60" s="37">
        <v>5.5</v>
      </c>
      <c r="N60" s="37">
        <v>5.7</v>
      </c>
      <c r="O60" s="37">
        <v>6.7</v>
      </c>
      <c r="P60" s="37" t="s">
        <v>274</v>
      </c>
      <c r="Q60" s="37" t="s">
        <v>274</v>
      </c>
      <c r="R60" s="37" t="s">
        <v>274</v>
      </c>
      <c r="S60" s="37" t="s">
        <v>274</v>
      </c>
      <c r="T60" s="37" t="s">
        <v>274</v>
      </c>
      <c r="U60" s="37">
        <v>8.5</v>
      </c>
      <c r="V60" s="37">
        <v>6</v>
      </c>
      <c r="W60" s="37">
        <v>8.5</v>
      </c>
      <c r="X60" s="37">
        <v>9.3000000000000007</v>
      </c>
      <c r="Y60" s="37">
        <v>7.1</v>
      </c>
      <c r="Z60" s="37">
        <v>6.5</v>
      </c>
      <c r="AA60" s="37">
        <v>7.2</v>
      </c>
      <c r="AB60" s="37">
        <v>8.1</v>
      </c>
      <c r="AC60" s="37">
        <v>5.9</v>
      </c>
      <c r="AD60" s="37">
        <v>6.9</v>
      </c>
      <c r="AE60" s="37">
        <v>6.7</v>
      </c>
      <c r="AF60" s="37">
        <v>7.7</v>
      </c>
      <c r="AG60" s="37">
        <v>5.5</v>
      </c>
      <c r="AH60" s="37">
        <v>6.1</v>
      </c>
      <c r="AI60" s="37">
        <v>5.0999999999999996</v>
      </c>
      <c r="AJ60" s="37">
        <v>6.5</v>
      </c>
      <c r="AK60" s="37">
        <v>6.1</v>
      </c>
      <c r="AL60" s="37">
        <v>4.8</v>
      </c>
      <c r="AM60" s="37">
        <v>7.1</v>
      </c>
      <c r="AN60" s="37">
        <v>6.7</v>
      </c>
      <c r="AO60" s="37" t="s">
        <v>274</v>
      </c>
      <c r="AP60" s="37" t="s">
        <v>274</v>
      </c>
      <c r="AQ60" s="37" t="s">
        <v>274</v>
      </c>
      <c r="AR60" s="37" t="s">
        <v>274</v>
      </c>
      <c r="AS60" s="38">
        <v>47</v>
      </c>
      <c r="AT60" s="39">
        <v>0</v>
      </c>
      <c r="AU60" s="37">
        <v>5.6</v>
      </c>
      <c r="AV60" s="37">
        <v>6</v>
      </c>
      <c r="AW60" s="37">
        <v>6.2</v>
      </c>
      <c r="AX60" s="37" t="s">
        <v>274</v>
      </c>
      <c r="AY60" s="37" t="s">
        <v>274</v>
      </c>
      <c r="AZ60" s="37" t="s">
        <v>274</v>
      </c>
      <c r="BA60" s="37" t="s">
        <v>274</v>
      </c>
      <c r="BB60" s="37" t="s">
        <v>274</v>
      </c>
      <c r="BC60" s="37">
        <v>5.4</v>
      </c>
      <c r="BD60" s="37" t="s">
        <v>274</v>
      </c>
      <c r="BE60" s="37" t="s">
        <v>274</v>
      </c>
      <c r="BF60" s="37" t="s">
        <v>274</v>
      </c>
      <c r="BG60" s="37" t="s">
        <v>274</v>
      </c>
      <c r="BH60" s="37" t="s">
        <v>274</v>
      </c>
      <c r="BI60" s="37">
        <v>6</v>
      </c>
      <c r="BJ60" s="38">
        <v>5</v>
      </c>
      <c r="BK60" s="38">
        <v>0</v>
      </c>
      <c r="BL60" s="37">
        <v>6.1</v>
      </c>
      <c r="BM60" s="37">
        <v>4.5999999999999996</v>
      </c>
      <c r="BN60" s="37">
        <v>7.1</v>
      </c>
      <c r="BO60" s="37">
        <v>6.1</v>
      </c>
      <c r="BP60" s="37">
        <v>5.4</v>
      </c>
      <c r="BQ60" s="37">
        <v>7.2</v>
      </c>
      <c r="BR60" s="37">
        <v>5.9</v>
      </c>
      <c r="BS60" s="37">
        <v>4.0999999999999996</v>
      </c>
      <c r="BT60" s="37">
        <v>6.5</v>
      </c>
      <c r="BU60" s="37">
        <v>4.7</v>
      </c>
      <c r="BV60" s="37">
        <v>6.9</v>
      </c>
      <c r="BW60" s="37">
        <v>5</v>
      </c>
      <c r="BX60" s="37" t="s">
        <v>120</v>
      </c>
      <c r="BY60" s="37" t="s">
        <v>120</v>
      </c>
      <c r="BZ60" s="37">
        <v>6.4</v>
      </c>
      <c r="CA60" s="37">
        <v>5.8</v>
      </c>
      <c r="CB60" s="37" t="s">
        <v>274</v>
      </c>
      <c r="CC60" s="37">
        <v>6</v>
      </c>
      <c r="CD60" s="37">
        <v>4.8</v>
      </c>
      <c r="CE60" s="37">
        <v>6.6</v>
      </c>
      <c r="CF60" s="37">
        <v>6.1</v>
      </c>
      <c r="CG60" s="38">
        <v>47</v>
      </c>
      <c r="CH60" s="38">
        <v>6</v>
      </c>
      <c r="CI60" s="37" t="s">
        <v>274</v>
      </c>
      <c r="CJ60" s="37">
        <v>7.3</v>
      </c>
      <c r="CK60" s="37" t="s">
        <v>274</v>
      </c>
      <c r="CL60" s="37" t="s">
        <v>274</v>
      </c>
      <c r="CM60" s="37" t="s">
        <v>274</v>
      </c>
      <c r="CN60" s="37">
        <v>5.5</v>
      </c>
      <c r="CO60" s="37" t="s">
        <v>274</v>
      </c>
      <c r="CP60" s="37" t="s">
        <v>274</v>
      </c>
      <c r="CQ60" s="37">
        <v>6.3</v>
      </c>
      <c r="CR60" s="37" t="s">
        <v>274</v>
      </c>
      <c r="CS60" s="37">
        <v>7.4</v>
      </c>
      <c r="CT60" s="37">
        <v>6.4</v>
      </c>
      <c r="CU60" s="37">
        <v>5.0999999999999996</v>
      </c>
      <c r="CV60" s="37" t="s">
        <v>120</v>
      </c>
      <c r="CW60" s="37">
        <v>4.93</v>
      </c>
      <c r="CX60" s="37" t="s">
        <v>120</v>
      </c>
      <c r="CY60" s="37">
        <v>4.0999999999999996</v>
      </c>
      <c r="CZ60" s="38">
        <v>18</v>
      </c>
      <c r="DA60" s="38">
        <v>8</v>
      </c>
      <c r="DB60" s="37" t="s">
        <v>274</v>
      </c>
      <c r="DC60" s="37" t="s">
        <v>274</v>
      </c>
      <c r="DD60" s="38">
        <v>0</v>
      </c>
      <c r="DE60" s="38">
        <v>5</v>
      </c>
      <c r="DF60" s="38">
        <v>117</v>
      </c>
      <c r="DG60" s="38">
        <v>19</v>
      </c>
      <c r="DH60" s="38">
        <v>136</v>
      </c>
      <c r="DI60" s="38" t="s">
        <v>277</v>
      </c>
      <c r="DJ60" s="38"/>
      <c r="DK60" s="39">
        <v>119</v>
      </c>
      <c r="DL60" s="40">
        <v>6.12</v>
      </c>
      <c r="DM60" s="40">
        <v>2.36</v>
      </c>
      <c r="DN60" s="38">
        <v>0</v>
      </c>
    </row>
    <row r="61" spans="1:118" s="41" customFormat="1" ht="22.5" customHeight="1">
      <c r="A61" s="33">
        <v>28</v>
      </c>
      <c r="B61" s="34">
        <v>2220265435</v>
      </c>
      <c r="C61" s="35" t="s">
        <v>5</v>
      </c>
      <c r="D61" s="35" t="s">
        <v>63</v>
      </c>
      <c r="E61" s="35" t="s">
        <v>339</v>
      </c>
      <c r="F61" s="36">
        <v>35878</v>
      </c>
      <c r="G61" s="35" t="s">
        <v>95</v>
      </c>
      <c r="H61" s="37">
        <v>7.9</v>
      </c>
      <c r="I61" s="37">
        <v>7.1</v>
      </c>
      <c r="J61" s="37">
        <v>8</v>
      </c>
      <c r="K61" s="37">
        <v>6.8</v>
      </c>
      <c r="L61" s="37">
        <v>7</v>
      </c>
      <c r="M61" s="37">
        <v>6.5</v>
      </c>
      <c r="N61" s="37">
        <v>5.0999999999999996</v>
      </c>
      <c r="O61" s="37">
        <v>9.1</v>
      </c>
      <c r="P61" s="37" t="s">
        <v>274</v>
      </c>
      <c r="Q61" s="37" t="s">
        <v>274</v>
      </c>
      <c r="R61" s="37" t="s">
        <v>274</v>
      </c>
      <c r="S61" s="37" t="s">
        <v>274</v>
      </c>
      <c r="T61" s="37" t="s">
        <v>274</v>
      </c>
      <c r="U61" s="37">
        <v>7.7</v>
      </c>
      <c r="V61" s="37">
        <v>8</v>
      </c>
      <c r="W61" s="37">
        <v>8.4</v>
      </c>
      <c r="X61" s="37">
        <v>9.5</v>
      </c>
      <c r="Y61" s="37">
        <v>6.7</v>
      </c>
      <c r="Z61" s="37">
        <v>7.7</v>
      </c>
      <c r="AA61" s="37">
        <v>5.4</v>
      </c>
      <c r="AB61" s="37">
        <v>9.1999999999999993</v>
      </c>
      <c r="AC61" s="37">
        <v>5.5</v>
      </c>
      <c r="AD61" s="37">
        <v>5.6</v>
      </c>
      <c r="AE61" s="37">
        <v>5.2</v>
      </c>
      <c r="AF61" s="37">
        <v>6.2</v>
      </c>
      <c r="AG61" s="37">
        <v>5.2</v>
      </c>
      <c r="AH61" s="37">
        <v>6</v>
      </c>
      <c r="AI61" s="37">
        <v>5.6</v>
      </c>
      <c r="AJ61" s="37">
        <v>5.7</v>
      </c>
      <c r="AK61" s="37">
        <v>6.3</v>
      </c>
      <c r="AL61" s="37">
        <v>5.6</v>
      </c>
      <c r="AM61" s="37">
        <v>5.4</v>
      </c>
      <c r="AN61" s="37">
        <v>7.3</v>
      </c>
      <c r="AO61" s="37" t="s">
        <v>274</v>
      </c>
      <c r="AP61" s="37" t="s">
        <v>274</v>
      </c>
      <c r="AQ61" s="37" t="s">
        <v>274</v>
      </c>
      <c r="AR61" s="37" t="s">
        <v>274</v>
      </c>
      <c r="AS61" s="38">
        <v>47</v>
      </c>
      <c r="AT61" s="39">
        <v>0</v>
      </c>
      <c r="AU61" s="37">
        <v>5.6</v>
      </c>
      <c r="AV61" s="37">
        <v>4.9000000000000004</v>
      </c>
      <c r="AW61" s="37" t="s">
        <v>274</v>
      </c>
      <c r="AX61" s="37" t="s">
        <v>274</v>
      </c>
      <c r="AY61" s="37" t="s">
        <v>274</v>
      </c>
      <c r="AZ61" s="37" t="s">
        <v>274</v>
      </c>
      <c r="BA61" s="37">
        <v>4.7</v>
      </c>
      <c r="BB61" s="37" t="s">
        <v>274</v>
      </c>
      <c r="BC61" s="37" t="s">
        <v>274</v>
      </c>
      <c r="BD61" s="37" t="s">
        <v>274</v>
      </c>
      <c r="BE61" s="37" t="s">
        <v>274</v>
      </c>
      <c r="BF61" s="37" t="s">
        <v>274</v>
      </c>
      <c r="BG61" s="37">
        <v>5.7</v>
      </c>
      <c r="BH61" s="37" t="s">
        <v>274</v>
      </c>
      <c r="BI61" s="37">
        <v>5.2</v>
      </c>
      <c r="BJ61" s="38">
        <v>5</v>
      </c>
      <c r="BK61" s="38">
        <v>0</v>
      </c>
      <c r="BL61" s="37">
        <v>6.2</v>
      </c>
      <c r="BM61" s="37">
        <v>5.9</v>
      </c>
      <c r="BN61" s="37">
        <v>5</v>
      </c>
      <c r="BO61" s="37">
        <v>5.8</v>
      </c>
      <c r="BP61" s="37">
        <v>5</v>
      </c>
      <c r="BQ61" s="37">
        <v>5.9</v>
      </c>
      <c r="BR61" s="37">
        <v>5.7</v>
      </c>
      <c r="BS61" s="37" t="s">
        <v>274</v>
      </c>
      <c r="BT61" s="37">
        <v>4.3</v>
      </c>
      <c r="BU61" s="37">
        <v>4.4000000000000004</v>
      </c>
      <c r="BV61" s="37">
        <v>5.8</v>
      </c>
      <c r="BW61" s="37">
        <v>5.7</v>
      </c>
      <c r="BX61" s="37">
        <v>6.6</v>
      </c>
      <c r="BY61" s="37">
        <v>5.6</v>
      </c>
      <c r="BZ61" s="37">
        <v>5.8</v>
      </c>
      <c r="CA61" s="37" t="s">
        <v>274</v>
      </c>
      <c r="CB61" s="37">
        <v>6.3</v>
      </c>
      <c r="CC61" s="37">
        <v>6.4</v>
      </c>
      <c r="CD61" s="37">
        <v>5.9</v>
      </c>
      <c r="CE61" s="37">
        <v>0</v>
      </c>
      <c r="CF61" s="37">
        <v>8.1</v>
      </c>
      <c r="CG61" s="38">
        <v>47</v>
      </c>
      <c r="CH61" s="38">
        <v>6</v>
      </c>
      <c r="CI61" s="37" t="s">
        <v>274</v>
      </c>
      <c r="CJ61" s="37">
        <v>0</v>
      </c>
      <c r="CK61" s="37" t="s">
        <v>274</v>
      </c>
      <c r="CL61" s="37" t="s">
        <v>274</v>
      </c>
      <c r="CM61" s="37" t="s">
        <v>274</v>
      </c>
      <c r="CN61" s="37">
        <v>6.2</v>
      </c>
      <c r="CO61" s="37" t="s">
        <v>274</v>
      </c>
      <c r="CP61" s="37" t="s">
        <v>274</v>
      </c>
      <c r="CQ61" s="37">
        <v>0</v>
      </c>
      <c r="CR61" s="37" t="s">
        <v>274</v>
      </c>
      <c r="CS61" s="37">
        <v>6.25</v>
      </c>
      <c r="CT61" s="37">
        <v>6.8</v>
      </c>
      <c r="CU61" s="37" t="s">
        <v>274</v>
      </c>
      <c r="CV61" s="37">
        <v>0</v>
      </c>
      <c r="CW61" s="37" t="s">
        <v>274</v>
      </c>
      <c r="CX61" s="37">
        <v>9.1</v>
      </c>
      <c r="CY61" s="37" t="s">
        <v>274</v>
      </c>
      <c r="CZ61" s="38">
        <v>8</v>
      </c>
      <c r="DA61" s="38">
        <v>18</v>
      </c>
      <c r="DB61" s="37" t="s">
        <v>274</v>
      </c>
      <c r="DC61" s="37" t="s">
        <v>274</v>
      </c>
      <c r="DD61" s="38">
        <v>0</v>
      </c>
      <c r="DE61" s="38">
        <v>5</v>
      </c>
      <c r="DF61" s="38">
        <v>107</v>
      </c>
      <c r="DG61" s="38">
        <v>29</v>
      </c>
      <c r="DH61" s="38">
        <v>136</v>
      </c>
      <c r="DI61" s="38" t="s">
        <v>277</v>
      </c>
      <c r="DJ61" s="38"/>
      <c r="DK61" s="39">
        <v>117</v>
      </c>
      <c r="DL61" s="40">
        <v>5.78</v>
      </c>
      <c r="DM61" s="40">
        <v>2.1800000000000002</v>
      </c>
      <c r="DN61" s="38">
        <v>0</v>
      </c>
    </row>
    <row r="62" spans="1:118" s="41" customFormat="1" ht="22.5" customHeight="1">
      <c r="A62" s="33">
        <v>29</v>
      </c>
      <c r="B62" s="34">
        <v>2220255215</v>
      </c>
      <c r="C62" s="35" t="s">
        <v>5</v>
      </c>
      <c r="D62" s="35" t="s">
        <v>31</v>
      </c>
      <c r="E62" s="35" t="s">
        <v>64</v>
      </c>
      <c r="F62" s="36">
        <v>36022</v>
      </c>
      <c r="G62" s="35" t="s">
        <v>95</v>
      </c>
      <c r="H62" s="37">
        <v>8</v>
      </c>
      <c r="I62" s="37">
        <v>5.8</v>
      </c>
      <c r="J62" s="37">
        <v>8.5</v>
      </c>
      <c r="K62" s="37">
        <v>6.8</v>
      </c>
      <c r="L62" s="37">
        <v>5.0999999999999996</v>
      </c>
      <c r="M62" s="37">
        <v>4</v>
      </c>
      <c r="N62" s="37" t="s">
        <v>120</v>
      </c>
      <c r="O62" s="37" t="s">
        <v>274</v>
      </c>
      <c r="P62" s="37">
        <v>6</v>
      </c>
      <c r="Q62" s="37" t="s">
        <v>274</v>
      </c>
      <c r="R62" s="37" t="s">
        <v>274</v>
      </c>
      <c r="S62" s="37" t="s">
        <v>274</v>
      </c>
      <c r="T62" s="37" t="s">
        <v>274</v>
      </c>
      <c r="U62" s="37">
        <v>6.9</v>
      </c>
      <c r="V62" s="37">
        <v>4</v>
      </c>
      <c r="W62" s="37">
        <v>7.5</v>
      </c>
      <c r="X62" s="37">
        <v>9.1</v>
      </c>
      <c r="Y62" s="37">
        <v>4.8</v>
      </c>
      <c r="Z62" s="37">
        <v>6.8</v>
      </c>
      <c r="AA62" s="37">
        <v>4.3</v>
      </c>
      <c r="AB62" s="37">
        <v>7.2</v>
      </c>
      <c r="AC62" s="37">
        <v>5.2</v>
      </c>
      <c r="AD62" s="37">
        <v>5</v>
      </c>
      <c r="AE62" s="37">
        <v>4.8</v>
      </c>
      <c r="AF62" s="37">
        <v>6.1</v>
      </c>
      <c r="AG62" s="37">
        <v>4.5999999999999996</v>
      </c>
      <c r="AH62" s="37">
        <v>5.0999999999999996</v>
      </c>
      <c r="AI62" s="37">
        <v>4.3</v>
      </c>
      <c r="AJ62" s="37">
        <v>5.8</v>
      </c>
      <c r="AK62" s="37">
        <v>5</v>
      </c>
      <c r="AL62" s="37">
        <v>4.5</v>
      </c>
      <c r="AM62" s="37">
        <v>4.3</v>
      </c>
      <c r="AN62" s="37" t="s">
        <v>120</v>
      </c>
      <c r="AO62" s="37" t="s">
        <v>274</v>
      </c>
      <c r="AP62" s="37" t="s">
        <v>274</v>
      </c>
      <c r="AQ62" s="37" t="s">
        <v>274</v>
      </c>
      <c r="AR62" s="37" t="s">
        <v>274</v>
      </c>
      <c r="AS62" s="38">
        <v>44</v>
      </c>
      <c r="AT62" s="39">
        <v>3</v>
      </c>
      <c r="AU62" s="37">
        <v>7.1</v>
      </c>
      <c r="AV62" s="37">
        <v>5.9</v>
      </c>
      <c r="AW62" s="37" t="s">
        <v>274</v>
      </c>
      <c r="AX62" s="37" t="s">
        <v>274</v>
      </c>
      <c r="AY62" s="37" t="s">
        <v>274</v>
      </c>
      <c r="AZ62" s="37" t="s">
        <v>274</v>
      </c>
      <c r="BA62" s="37">
        <v>4.9000000000000004</v>
      </c>
      <c r="BB62" s="37" t="s">
        <v>274</v>
      </c>
      <c r="BC62" s="37">
        <v>4.5</v>
      </c>
      <c r="BD62" s="37" t="s">
        <v>274</v>
      </c>
      <c r="BE62" s="37" t="s">
        <v>274</v>
      </c>
      <c r="BF62" s="37" t="s">
        <v>274</v>
      </c>
      <c r="BG62" s="37" t="s">
        <v>274</v>
      </c>
      <c r="BH62" s="37" t="s">
        <v>274</v>
      </c>
      <c r="BI62" s="37">
        <v>6.3</v>
      </c>
      <c r="BJ62" s="38">
        <v>5</v>
      </c>
      <c r="BK62" s="38">
        <v>0</v>
      </c>
      <c r="BL62" s="37">
        <v>7.1</v>
      </c>
      <c r="BM62" s="37">
        <v>4.4000000000000004</v>
      </c>
      <c r="BN62" s="37">
        <v>6.6</v>
      </c>
      <c r="BO62" s="37">
        <v>4.0999999999999996</v>
      </c>
      <c r="BP62" s="37">
        <v>5.8</v>
      </c>
      <c r="BQ62" s="37">
        <v>5.5</v>
      </c>
      <c r="BR62" s="37">
        <v>4.5999999999999996</v>
      </c>
      <c r="BS62" s="37">
        <v>5</v>
      </c>
      <c r="BT62" s="37">
        <v>6.2</v>
      </c>
      <c r="BU62" s="37">
        <v>6.4</v>
      </c>
      <c r="BV62" s="37">
        <v>5.5</v>
      </c>
      <c r="BW62" s="37">
        <v>4</v>
      </c>
      <c r="BX62" s="37" t="s">
        <v>120</v>
      </c>
      <c r="BY62" s="37" t="s">
        <v>120</v>
      </c>
      <c r="BZ62" s="37">
        <v>4.9000000000000004</v>
      </c>
      <c r="CA62" s="37" t="s">
        <v>274</v>
      </c>
      <c r="CB62" s="37">
        <v>4.5999999999999996</v>
      </c>
      <c r="CC62" s="37">
        <v>5.7</v>
      </c>
      <c r="CD62" s="37">
        <v>4.4000000000000004</v>
      </c>
      <c r="CE62" s="37">
        <v>7.2</v>
      </c>
      <c r="CF62" s="37">
        <v>7.8</v>
      </c>
      <c r="CG62" s="38">
        <v>47</v>
      </c>
      <c r="CH62" s="38">
        <v>6</v>
      </c>
      <c r="CI62" s="37" t="s">
        <v>274</v>
      </c>
      <c r="CJ62" s="37">
        <v>0</v>
      </c>
      <c r="CK62" s="37" t="s">
        <v>274</v>
      </c>
      <c r="CL62" s="37" t="s">
        <v>274</v>
      </c>
      <c r="CM62" s="37" t="s">
        <v>274</v>
      </c>
      <c r="CN62" s="37">
        <v>4.5999999999999996</v>
      </c>
      <c r="CO62" s="37" t="s">
        <v>274</v>
      </c>
      <c r="CP62" s="37" t="s">
        <v>274</v>
      </c>
      <c r="CQ62" s="37">
        <v>0</v>
      </c>
      <c r="CR62" s="37" t="s">
        <v>274</v>
      </c>
      <c r="CS62" s="37" t="s">
        <v>120</v>
      </c>
      <c r="CT62" s="37">
        <v>4.3</v>
      </c>
      <c r="CU62" s="37" t="s">
        <v>274</v>
      </c>
      <c r="CV62" s="37" t="s">
        <v>120</v>
      </c>
      <c r="CW62" s="37" t="s">
        <v>274</v>
      </c>
      <c r="CX62" s="37">
        <v>8.5</v>
      </c>
      <c r="CY62" s="37">
        <v>0</v>
      </c>
      <c r="CZ62" s="38">
        <v>6</v>
      </c>
      <c r="DA62" s="38">
        <v>20</v>
      </c>
      <c r="DB62" s="37" t="s">
        <v>274</v>
      </c>
      <c r="DC62" s="37" t="s">
        <v>274</v>
      </c>
      <c r="DD62" s="38">
        <v>0</v>
      </c>
      <c r="DE62" s="38">
        <v>5</v>
      </c>
      <c r="DF62" s="38">
        <v>102</v>
      </c>
      <c r="DG62" s="38">
        <v>34</v>
      </c>
      <c r="DH62" s="38">
        <v>136</v>
      </c>
      <c r="DI62" s="38" t="s">
        <v>277</v>
      </c>
      <c r="DJ62" s="38"/>
      <c r="DK62" s="39">
        <v>114</v>
      </c>
      <c r="DL62" s="40">
        <v>5.12</v>
      </c>
      <c r="DM62" s="40">
        <v>1.76</v>
      </c>
      <c r="DN62" s="38" t="s">
        <v>350</v>
      </c>
    </row>
    <row r="63" spans="1:118" s="41" customFormat="1" ht="22.5" customHeight="1">
      <c r="A63" s="33">
        <v>30</v>
      </c>
      <c r="B63" s="34">
        <v>2221265375</v>
      </c>
      <c r="C63" s="35" t="s">
        <v>351</v>
      </c>
      <c r="D63" s="35" t="s">
        <v>352</v>
      </c>
      <c r="E63" s="35" t="s">
        <v>10</v>
      </c>
      <c r="F63" s="36">
        <v>36014</v>
      </c>
      <c r="G63" s="35" t="s">
        <v>114</v>
      </c>
      <c r="H63" s="37">
        <v>8.3000000000000007</v>
      </c>
      <c r="I63" s="37">
        <v>7.2</v>
      </c>
      <c r="J63" s="37">
        <v>7.3</v>
      </c>
      <c r="K63" s="37">
        <v>8.5</v>
      </c>
      <c r="L63" s="37">
        <v>6</v>
      </c>
      <c r="M63" s="37">
        <v>4.3</v>
      </c>
      <c r="N63" s="37">
        <v>6.2</v>
      </c>
      <c r="O63" s="37">
        <v>8.1</v>
      </c>
      <c r="P63" s="37" t="s">
        <v>274</v>
      </c>
      <c r="Q63" s="37" t="s">
        <v>274</v>
      </c>
      <c r="R63" s="37" t="s">
        <v>274</v>
      </c>
      <c r="S63" s="37" t="s">
        <v>274</v>
      </c>
      <c r="T63" s="37">
        <v>7.6</v>
      </c>
      <c r="U63" s="37">
        <v>5.2</v>
      </c>
      <c r="V63" s="37">
        <v>0</v>
      </c>
      <c r="W63" s="37">
        <v>8.5</v>
      </c>
      <c r="X63" s="37">
        <v>8.6999999999999993</v>
      </c>
      <c r="Y63" s="37">
        <v>5.3</v>
      </c>
      <c r="Z63" s="37">
        <v>6.2</v>
      </c>
      <c r="AA63" s="37">
        <v>4.7</v>
      </c>
      <c r="AB63" s="37">
        <v>6.8</v>
      </c>
      <c r="AC63" s="37">
        <v>4.4000000000000004</v>
      </c>
      <c r="AD63" s="37">
        <v>4.5999999999999996</v>
      </c>
      <c r="AE63" s="37">
        <v>6</v>
      </c>
      <c r="AF63" s="37">
        <v>5.8</v>
      </c>
      <c r="AG63" s="37">
        <v>5.5</v>
      </c>
      <c r="AH63" s="37">
        <v>4.8</v>
      </c>
      <c r="AI63" s="37">
        <v>7.1</v>
      </c>
      <c r="AJ63" s="37">
        <v>5.7</v>
      </c>
      <c r="AK63" s="37">
        <v>4.3</v>
      </c>
      <c r="AL63" s="37" t="s">
        <v>120</v>
      </c>
      <c r="AM63" s="37">
        <v>5.9</v>
      </c>
      <c r="AN63" s="37">
        <v>6.5</v>
      </c>
      <c r="AO63" s="37" t="s">
        <v>274</v>
      </c>
      <c r="AP63" s="37" t="s">
        <v>274</v>
      </c>
      <c r="AQ63" s="37" t="s">
        <v>274</v>
      </c>
      <c r="AR63" s="37" t="s">
        <v>274</v>
      </c>
      <c r="AS63" s="38">
        <v>46</v>
      </c>
      <c r="AT63" s="39">
        <v>1</v>
      </c>
      <c r="AU63" s="37">
        <v>5.0999999999999996</v>
      </c>
      <c r="AV63" s="37">
        <v>4.9000000000000004</v>
      </c>
      <c r="AW63" s="37" t="s">
        <v>120</v>
      </c>
      <c r="AX63" s="37" t="s">
        <v>274</v>
      </c>
      <c r="AY63" s="37" t="s">
        <v>274</v>
      </c>
      <c r="AZ63" s="37" t="s">
        <v>274</v>
      </c>
      <c r="BA63" s="37" t="s">
        <v>274</v>
      </c>
      <c r="BB63" s="37" t="s">
        <v>274</v>
      </c>
      <c r="BC63" s="37">
        <v>4.0999999999999996</v>
      </c>
      <c r="BD63" s="37" t="s">
        <v>274</v>
      </c>
      <c r="BE63" s="37" t="s">
        <v>274</v>
      </c>
      <c r="BF63" s="37" t="s">
        <v>274</v>
      </c>
      <c r="BG63" s="37" t="s">
        <v>274</v>
      </c>
      <c r="BH63" s="37" t="s">
        <v>274</v>
      </c>
      <c r="BI63" s="37">
        <v>4.4000000000000004</v>
      </c>
      <c r="BJ63" s="38">
        <v>4</v>
      </c>
      <c r="BK63" s="38">
        <v>1</v>
      </c>
      <c r="BL63" s="37" t="s">
        <v>120</v>
      </c>
      <c r="BM63" s="37" t="s">
        <v>120</v>
      </c>
      <c r="BN63" s="37">
        <v>6.1</v>
      </c>
      <c r="BO63" s="37">
        <v>0</v>
      </c>
      <c r="BP63" s="37">
        <v>5.9</v>
      </c>
      <c r="BQ63" s="37">
        <v>4.0999999999999996</v>
      </c>
      <c r="BR63" s="37" t="s">
        <v>120</v>
      </c>
      <c r="BS63" s="37">
        <v>4</v>
      </c>
      <c r="BT63" s="37">
        <v>4</v>
      </c>
      <c r="BU63" s="37">
        <v>4.0999999999999996</v>
      </c>
      <c r="BV63" s="37">
        <v>6.5</v>
      </c>
      <c r="BW63" s="37" t="s">
        <v>120</v>
      </c>
      <c r="BX63" s="37">
        <v>4.7</v>
      </c>
      <c r="BY63" s="37" t="s">
        <v>274</v>
      </c>
      <c r="BZ63" s="37">
        <v>6</v>
      </c>
      <c r="CA63" s="37" t="s">
        <v>274</v>
      </c>
      <c r="CB63" s="37">
        <v>6.4</v>
      </c>
      <c r="CC63" s="37" t="s">
        <v>120</v>
      </c>
      <c r="CD63" s="37" t="s">
        <v>274</v>
      </c>
      <c r="CE63" s="37">
        <v>5.0999999999999996</v>
      </c>
      <c r="CF63" s="37">
        <v>6.7</v>
      </c>
      <c r="CG63" s="38">
        <v>31</v>
      </c>
      <c r="CH63" s="38">
        <v>22</v>
      </c>
      <c r="CI63" s="37" t="s">
        <v>274</v>
      </c>
      <c r="CJ63" s="37">
        <v>0</v>
      </c>
      <c r="CK63" s="37" t="s">
        <v>274</v>
      </c>
      <c r="CL63" s="37" t="s">
        <v>274</v>
      </c>
      <c r="CM63" s="37" t="s">
        <v>274</v>
      </c>
      <c r="CN63" s="37">
        <v>0</v>
      </c>
      <c r="CO63" s="37" t="s">
        <v>274</v>
      </c>
      <c r="CP63" s="37" t="s">
        <v>274</v>
      </c>
      <c r="CQ63" s="37">
        <v>6.9</v>
      </c>
      <c r="CR63" s="37" t="s">
        <v>274</v>
      </c>
      <c r="CS63" s="37">
        <v>5.8</v>
      </c>
      <c r="CT63" s="37">
        <v>5.5</v>
      </c>
      <c r="CU63" s="37">
        <v>5.9</v>
      </c>
      <c r="CV63" s="37">
        <v>5.3</v>
      </c>
      <c r="CW63" s="37">
        <v>5.33</v>
      </c>
      <c r="CX63" s="37" t="s">
        <v>120</v>
      </c>
      <c r="CY63" s="37" t="s">
        <v>274</v>
      </c>
      <c r="CZ63" s="38">
        <v>15</v>
      </c>
      <c r="DA63" s="38">
        <v>11</v>
      </c>
      <c r="DB63" s="37" t="s">
        <v>274</v>
      </c>
      <c r="DC63" s="37" t="s">
        <v>274</v>
      </c>
      <c r="DD63" s="38">
        <v>0</v>
      </c>
      <c r="DE63" s="38">
        <v>5</v>
      </c>
      <c r="DF63" s="38">
        <v>96</v>
      </c>
      <c r="DG63" s="38">
        <v>40</v>
      </c>
      <c r="DH63" s="38">
        <v>136</v>
      </c>
      <c r="DI63" s="38" t="s">
        <v>277</v>
      </c>
      <c r="DJ63" s="38"/>
      <c r="DK63" s="39">
        <v>120</v>
      </c>
      <c r="DL63" s="40">
        <v>4.97</v>
      </c>
      <c r="DM63" s="40">
        <v>1.69</v>
      </c>
      <c r="DN63" s="38" t="s">
        <v>229</v>
      </c>
    </row>
    <row r="64" spans="1:118" s="41" customFormat="1" ht="22.5" customHeight="1">
      <c r="A64" s="33">
        <v>31</v>
      </c>
      <c r="B64" s="34">
        <v>2220263404</v>
      </c>
      <c r="C64" s="35" t="s">
        <v>7</v>
      </c>
      <c r="D64" s="35" t="s">
        <v>60</v>
      </c>
      <c r="E64" s="35" t="s">
        <v>353</v>
      </c>
      <c r="F64" s="36">
        <v>36050</v>
      </c>
      <c r="G64" s="35" t="s">
        <v>95</v>
      </c>
      <c r="H64" s="37">
        <v>8.4</v>
      </c>
      <c r="I64" s="37">
        <v>8.6</v>
      </c>
      <c r="J64" s="37">
        <v>7.8</v>
      </c>
      <c r="K64" s="37">
        <v>6.8</v>
      </c>
      <c r="L64" s="37">
        <v>8.1999999999999993</v>
      </c>
      <c r="M64" s="37">
        <v>4.8</v>
      </c>
      <c r="N64" s="37">
        <v>7</v>
      </c>
      <c r="O64" s="37">
        <v>9.3000000000000007</v>
      </c>
      <c r="P64" s="37" t="s">
        <v>274</v>
      </c>
      <c r="Q64" s="37" t="s">
        <v>274</v>
      </c>
      <c r="R64" s="37" t="s">
        <v>120</v>
      </c>
      <c r="S64" s="37" t="s">
        <v>274</v>
      </c>
      <c r="T64" s="37">
        <v>8</v>
      </c>
      <c r="U64" s="37" t="s">
        <v>274</v>
      </c>
      <c r="V64" s="37" t="s">
        <v>274</v>
      </c>
      <c r="W64" s="37">
        <v>8.8000000000000007</v>
      </c>
      <c r="X64" s="37">
        <v>9.5</v>
      </c>
      <c r="Y64" s="37">
        <v>7.7</v>
      </c>
      <c r="Z64" s="37">
        <v>7.5</v>
      </c>
      <c r="AA64" s="37">
        <v>8.1999999999999993</v>
      </c>
      <c r="AB64" s="37" t="s">
        <v>120</v>
      </c>
      <c r="AC64" s="37">
        <v>5.6</v>
      </c>
      <c r="AD64" s="37">
        <v>6.4</v>
      </c>
      <c r="AE64" s="37">
        <v>6.3</v>
      </c>
      <c r="AF64" s="37">
        <v>7.1</v>
      </c>
      <c r="AG64" s="37">
        <v>5.8</v>
      </c>
      <c r="AH64" s="37">
        <v>6.4</v>
      </c>
      <c r="AI64" s="37">
        <v>7.1</v>
      </c>
      <c r="AJ64" s="37">
        <v>8</v>
      </c>
      <c r="AK64" s="37">
        <v>5.8</v>
      </c>
      <c r="AL64" s="37" t="s">
        <v>120</v>
      </c>
      <c r="AM64" s="37" t="s">
        <v>120</v>
      </c>
      <c r="AN64" s="37">
        <v>5.9</v>
      </c>
      <c r="AO64" s="37" t="s">
        <v>274</v>
      </c>
      <c r="AP64" s="37" t="s">
        <v>274</v>
      </c>
      <c r="AQ64" s="37" t="s">
        <v>274</v>
      </c>
      <c r="AR64" s="37" t="s">
        <v>274</v>
      </c>
      <c r="AS64" s="38">
        <v>41</v>
      </c>
      <c r="AT64" s="39">
        <v>6</v>
      </c>
      <c r="AU64" s="37">
        <v>6</v>
      </c>
      <c r="AV64" s="37">
        <v>6.3</v>
      </c>
      <c r="AW64" s="37" t="s">
        <v>274</v>
      </c>
      <c r="AX64" s="37" t="s">
        <v>274</v>
      </c>
      <c r="AY64" s="37" t="s">
        <v>274</v>
      </c>
      <c r="AZ64" s="37" t="s">
        <v>274</v>
      </c>
      <c r="BA64" s="37" t="s">
        <v>274</v>
      </c>
      <c r="BB64" s="37">
        <v>7.9</v>
      </c>
      <c r="BC64" s="37" t="s">
        <v>274</v>
      </c>
      <c r="BD64" s="37" t="s">
        <v>274</v>
      </c>
      <c r="BE64" s="37" t="s">
        <v>274</v>
      </c>
      <c r="BF64" s="37" t="s">
        <v>274</v>
      </c>
      <c r="BG64" s="37" t="s">
        <v>274</v>
      </c>
      <c r="BH64" s="37">
        <v>6.1</v>
      </c>
      <c r="BI64" s="37" t="s">
        <v>120</v>
      </c>
      <c r="BJ64" s="38">
        <v>4</v>
      </c>
      <c r="BK64" s="38">
        <v>1</v>
      </c>
      <c r="BL64" s="37">
        <v>6.3</v>
      </c>
      <c r="BM64" s="37">
        <v>7.5</v>
      </c>
      <c r="BN64" s="37">
        <v>6.7</v>
      </c>
      <c r="BO64" s="37" t="s">
        <v>120</v>
      </c>
      <c r="BP64" s="37">
        <v>7.2</v>
      </c>
      <c r="BQ64" s="37">
        <v>7.1</v>
      </c>
      <c r="BR64" s="37">
        <v>6.8</v>
      </c>
      <c r="BS64" s="37" t="s">
        <v>274</v>
      </c>
      <c r="BT64" s="37">
        <v>6.3</v>
      </c>
      <c r="BU64" s="37">
        <v>7.8</v>
      </c>
      <c r="BV64" s="37">
        <v>5.2</v>
      </c>
      <c r="BW64" s="37">
        <v>5</v>
      </c>
      <c r="BX64" s="37">
        <v>7.2</v>
      </c>
      <c r="BY64" s="37">
        <v>4.3</v>
      </c>
      <c r="BZ64" s="37">
        <v>7.2</v>
      </c>
      <c r="CA64" s="37" t="s">
        <v>274</v>
      </c>
      <c r="CB64" s="37">
        <v>8</v>
      </c>
      <c r="CC64" s="37">
        <v>7.4</v>
      </c>
      <c r="CD64" s="37">
        <v>5.5</v>
      </c>
      <c r="CE64" s="37" t="s">
        <v>120</v>
      </c>
      <c r="CF64" s="37">
        <v>8.8000000000000007</v>
      </c>
      <c r="CG64" s="38">
        <v>44</v>
      </c>
      <c r="CH64" s="38">
        <v>9</v>
      </c>
      <c r="CI64" s="37" t="s">
        <v>274</v>
      </c>
      <c r="CJ64" s="37" t="s">
        <v>274</v>
      </c>
      <c r="CK64" s="37" t="s">
        <v>274</v>
      </c>
      <c r="CL64" s="37" t="s">
        <v>274</v>
      </c>
      <c r="CM64" s="37" t="s">
        <v>274</v>
      </c>
      <c r="CN64" s="37">
        <v>5.4</v>
      </c>
      <c r="CO64" s="37" t="s">
        <v>274</v>
      </c>
      <c r="CP64" s="37" t="s">
        <v>274</v>
      </c>
      <c r="CQ64" s="37" t="s">
        <v>274</v>
      </c>
      <c r="CR64" s="37" t="s">
        <v>274</v>
      </c>
      <c r="CS64" s="37" t="s">
        <v>120</v>
      </c>
      <c r="CT64" s="37">
        <v>6.9</v>
      </c>
      <c r="CU64" s="37" t="s">
        <v>274</v>
      </c>
      <c r="CV64" s="37" t="s">
        <v>120</v>
      </c>
      <c r="CW64" s="37" t="s">
        <v>274</v>
      </c>
      <c r="CX64" s="37">
        <v>7.1</v>
      </c>
      <c r="CY64" s="37" t="s">
        <v>274</v>
      </c>
      <c r="CZ64" s="38">
        <v>6</v>
      </c>
      <c r="DA64" s="38">
        <v>20</v>
      </c>
      <c r="DB64" s="37" t="s">
        <v>274</v>
      </c>
      <c r="DC64" s="37" t="s">
        <v>274</v>
      </c>
      <c r="DD64" s="38">
        <v>0</v>
      </c>
      <c r="DE64" s="38">
        <v>5</v>
      </c>
      <c r="DF64" s="38">
        <v>95</v>
      </c>
      <c r="DG64" s="38">
        <v>41</v>
      </c>
      <c r="DH64" s="38">
        <v>136</v>
      </c>
      <c r="DI64" s="38" t="s">
        <v>277</v>
      </c>
      <c r="DJ64" s="38"/>
      <c r="DK64" s="39">
        <v>108</v>
      </c>
      <c r="DL64" s="40">
        <v>6.12</v>
      </c>
      <c r="DM64" s="40">
        <v>2.4900000000000002</v>
      </c>
      <c r="DN64" s="38">
        <v>0</v>
      </c>
    </row>
    <row r="65" spans="1:118" s="41" customFormat="1" ht="22.5" customHeight="1">
      <c r="A65" s="33">
        <v>32</v>
      </c>
      <c r="B65" s="34">
        <v>2220268382</v>
      </c>
      <c r="C65" s="35" t="s">
        <v>8</v>
      </c>
      <c r="D65" s="35" t="s">
        <v>348</v>
      </c>
      <c r="E65" s="35" t="s">
        <v>349</v>
      </c>
      <c r="F65" s="36">
        <v>35996</v>
      </c>
      <c r="G65" s="35" t="s">
        <v>95</v>
      </c>
      <c r="H65" s="37">
        <v>7.4</v>
      </c>
      <c r="I65" s="37">
        <v>8.5</v>
      </c>
      <c r="J65" s="37">
        <v>5.7</v>
      </c>
      <c r="K65" s="37">
        <v>6.9</v>
      </c>
      <c r="L65" s="37">
        <v>6.1</v>
      </c>
      <c r="M65" s="37">
        <v>9</v>
      </c>
      <c r="N65" s="37">
        <v>4.5</v>
      </c>
      <c r="O65" s="37" t="s">
        <v>274</v>
      </c>
      <c r="P65" s="37">
        <v>7.8</v>
      </c>
      <c r="Q65" s="37" t="s">
        <v>274</v>
      </c>
      <c r="R65" s="37" t="s">
        <v>274</v>
      </c>
      <c r="S65" s="37" t="s">
        <v>274</v>
      </c>
      <c r="T65" s="37" t="s">
        <v>274</v>
      </c>
      <c r="U65" s="37">
        <v>7.9</v>
      </c>
      <c r="V65" s="37">
        <v>6.6</v>
      </c>
      <c r="W65" s="37">
        <v>7.4</v>
      </c>
      <c r="X65" s="37">
        <v>8.6</v>
      </c>
      <c r="Y65" s="37">
        <v>7.4</v>
      </c>
      <c r="Z65" s="37">
        <v>7.3</v>
      </c>
      <c r="AA65" s="37">
        <v>4.5999999999999996</v>
      </c>
      <c r="AB65" s="37">
        <v>8.1</v>
      </c>
      <c r="AC65" s="37">
        <v>6</v>
      </c>
      <c r="AD65" s="37">
        <v>4.9000000000000004</v>
      </c>
      <c r="AE65" s="37">
        <v>6.7</v>
      </c>
      <c r="AF65" s="37">
        <v>6.7</v>
      </c>
      <c r="AG65" s="37">
        <v>5.9</v>
      </c>
      <c r="AH65" s="37">
        <v>5.7</v>
      </c>
      <c r="AI65" s="37">
        <v>6.9</v>
      </c>
      <c r="AJ65" s="37">
        <v>7.1</v>
      </c>
      <c r="AK65" s="37">
        <v>6.3</v>
      </c>
      <c r="AL65" s="37">
        <v>5</v>
      </c>
      <c r="AM65" s="37">
        <v>5.3</v>
      </c>
      <c r="AN65" s="37">
        <v>8.1</v>
      </c>
      <c r="AO65" s="37" t="s">
        <v>274</v>
      </c>
      <c r="AP65" s="37" t="s">
        <v>274</v>
      </c>
      <c r="AQ65" s="37" t="s">
        <v>274</v>
      </c>
      <c r="AR65" s="37" t="s">
        <v>274</v>
      </c>
      <c r="AS65" s="38">
        <v>47</v>
      </c>
      <c r="AT65" s="39">
        <v>0</v>
      </c>
      <c r="AU65" s="37">
        <v>0</v>
      </c>
      <c r="AV65" s="37">
        <v>6</v>
      </c>
      <c r="AW65" s="37">
        <v>8.9</v>
      </c>
      <c r="AX65" s="37" t="s">
        <v>274</v>
      </c>
      <c r="AY65" s="37" t="s">
        <v>274</v>
      </c>
      <c r="AZ65" s="37" t="s">
        <v>274</v>
      </c>
      <c r="BA65" s="37" t="s">
        <v>274</v>
      </c>
      <c r="BB65" s="37" t="s">
        <v>274</v>
      </c>
      <c r="BC65" s="37">
        <v>8.1999999999999993</v>
      </c>
      <c r="BD65" s="37" t="s">
        <v>274</v>
      </c>
      <c r="BE65" s="37" t="s">
        <v>274</v>
      </c>
      <c r="BF65" s="37" t="s">
        <v>274</v>
      </c>
      <c r="BG65" s="37" t="s">
        <v>274</v>
      </c>
      <c r="BH65" s="37" t="s">
        <v>274</v>
      </c>
      <c r="BI65" s="37" t="s">
        <v>120</v>
      </c>
      <c r="BJ65" s="38">
        <v>3</v>
      </c>
      <c r="BK65" s="38">
        <v>2</v>
      </c>
      <c r="BL65" s="37" t="s">
        <v>120</v>
      </c>
      <c r="BM65" s="37">
        <v>6</v>
      </c>
      <c r="BN65" s="37" t="s">
        <v>120</v>
      </c>
      <c r="BO65" s="37" t="s">
        <v>274</v>
      </c>
      <c r="BP65" s="37">
        <v>5.2</v>
      </c>
      <c r="BQ65" s="37" t="s">
        <v>274</v>
      </c>
      <c r="BR65" s="37">
        <v>6.5</v>
      </c>
      <c r="BS65" s="37" t="s">
        <v>274</v>
      </c>
      <c r="BT65" s="37">
        <v>5</v>
      </c>
      <c r="BU65" s="37">
        <v>6.3</v>
      </c>
      <c r="BV65" s="37">
        <v>5</v>
      </c>
      <c r="BW65" s="37" t="s">
        <v>120</v>
      </c>
      <c r="BX65" s="37" t="s">
        <v>120</v>
      </c>
      <c r="BY65" s="37" t="s">
        <v>274</v>
      </c>
      <c r="BZ65" s="37">
        <v>6.2</v>
      </c>
      <c r="CA65" s="37" t="s">
        <v>274</v>
      </c>
      <c r="CB65" s="37">
        <v>7.1</v>
      </c>
      <c r="CC65" s="37">
        <v>7</v>
      </c>
      <c r="CD65" s="37" t="s">
        <v>274</v>
      </c>
      <c r="CE65" s="37">
        <v>7.9</v>
      </c>
      <c r="CF65" s="37">
        <v>8.1</v>
      </c>
      <c r="CG65" s="38">
        <v>29</v>
      </c>
      <c r="CH65" s="38">
        <v>24</v>
      </c>
      <c r="CI65" s="37" t="s">
        <v>274</v>
      </c>
      <c r="CJ65" s="37" t="s">
        <v>274</v>
      </c>
      <c r="CK65" s="37" t="s">
        <v>274</v>
      </c>
      <c r="CL65" s="37" t="s">
        <v>120</v>
      </c>
      <c r="CM65" s="37" t="s">
        <v>274</v>
      </c>
      <c r="CN65" s="37">
        <v>5.2</v>
      </c>
      <c r="CO65" s="37" t="s">
        <v>274</v>
      </c>
      <c r="CP65" s="37" t="s">
        <v>274</v>
      </c>
      <c r="CQ65" s="37" t="s">
        <v>274</v>
      </c>
      <c r="CR65" s="37" t="s">
        <v>274</v>
      </c>
      <c r="CS65" s="37" t="s">
        <v>120</v>
      </c>
      <c r="CT65" s="37">
        <v>6.9</v>
      </c>
      <c r="CU65" s="37" t="s">
        <v>274</v>
      </c>
      <c r="CV65" s="37" t="s">
        <v>120</v>
      </c>
      <c r="CW65" s="37" t="s">
        <v>274</v>
      </c>
      <c r="CX65" s="37" t="s">
        <v>120</v>
      </c>
      <c r="CY65" s="37" t="s">
        <v>274</v>
      </c>
      <c r="CZ65" s="38">
        <v>5</v>
      </c>
      <c r="DA65" s="38">
        <v>21</v>
      </c>
      <c r="DB65" s="37" t="s">
        <v>274</v>
      </c>
      <c r="DC65" s="37" t="s">
        <v>274</v>
      </c>
      <c r="DD65" s="38">
        <v>0</v>
      </c>
      <c r="DE65" s="38">
        <v>5</v>
      </c>
      <c r="DF65" s="38">
        <v>84</v>
      </c>
      <c r="DG65" s="38">
        <v>52</v>
      </c>
      <c r="DH65" s="38">
        <v>136</v>
      </c>
      <c r="DI65" s="38" t="s">
        <v>277</v>
      </c>
      <c r="DJ65" s="38"/>
      <c r="DK65" s="39">
        <v>92</v>
      </c>
      <c r="DL65" s="40">
        <v>6.17</v>
      </c>
      <c r="DM65" s="40">
        <v>2.38</v>
      </c>
      <c r="DN65" s="38">
        <v>0</v>
      </c>
    </row>
    <row r="66" spans="1:118" s="41" customFormat="1" ht="22.5" customHeight="1">
      <c r="A66" s="33">
        <v>33</v>
      </c>
      <c r="B66" s="34">
        <v>2220265431</v>
      </c>
      <c r="C66" s="35" t="s">
        <v>7</v>
      </c>
      <c r="D66" s="35" t="s">
        <v>33</v>
      </c>
      <c r="E66" s="35" t="s">
        <v>354</v>
      </c>
      <c r="F66" s="36">
        <v>36037</v>
      </c>
      <c r="G66" s="35" t="s">
        <v>95</v>
      </c>
      <c r="H66" s="37">
        <v>8.8000000000000007</v>
      </c>
      <c r="I66" s="37">
        <v>7.7</v>
      </c>
      <c r="J66" s="37">
        <v>8.1999999999999993</v>
      </c>
      <c r="K66" s="37">
        <v>6.8</v>
      </c>
      <c r="L66" s="37">
        <v>6</v>
      </c>
      <c r="M66" s="37">
        <v>5.3</v>
      </c>
      <c r="N66" s="37">
        <v>5.5</v>
      </c>
      <c r="O66" s="37">
        <v>7.6</v>
      </c>
      <c r="P66" s="37" t="s">
        <v>274</v>
      </c>
      <c r="Q66" s="37" t="s">
        <v>274</v>
      </c>
      <c r="R66" s="37" t="s">
        <v>274</v>
      </c>
      <c r="S66" s="37" t="s">
        <v>274</v>
      </c>
      <c r="T66" s="37" t="s">
        <v>274</v>
      </c>
      <c r="U66" s="37">
        <v>5.4</v>
      </c>
      <c r="V66" s="37" t="s">
        <v>274</v>
      </c>
      <c r="W66" s="37">
        <v>8.5</v>
      </c>
      <c r="X66" s="37">
        <v>9.3000000000000007</v>
      </c>
      <c r="Y66" s="37" t="s">
        <v>274</v>
      </c>
      <c r="Z66" s="37">
        <v>6.3</v>
      </c>
      <c r="AA66" s="37">
        <v>5.0999999999999996</v>
      </c>
      <c r="AB66" s="37">
        <v>6.1</v>
      </c>
      <c r="AC66" s="37">
        <v>6.2</v>
      </c>
      <c r="AD66" s="37">
        <v>4.8</v>
      </c>
      <c r="AE66" s="37">
        <v>6.2</v>
      </c>
      <c r="AF66" s="37">
        <v>7.6</v>
      </c>
      <c r="AG66" s="37">
        <v>7.1</v>
      </c>
      <c r="AH66" s="37" t="s">
        <v>120</v>
      </c>
      <c r="AI66" s="37">
        <v>6</v>
      </c>
      <c r="AJ66" s="37">
        <v>6.8</v>
      </c>
      <c r="AK66" s="37">
        <v>4.7</v>
      </c>
      <c r="AL66" s="37" t="s">
        <v>274</v>
      </c>
      <c r="AM66" s="37">
        <v>5</v>
      </c>
      <c r="AN66" s="37" t="s">
        <v>274</v>
      </c>
      <c r="AO66" s="37" t="s">
        <v>274</v>
      </c>
      <c r="AP66" s="37" t="s">
        <v>274</v>
      </c>
      <c r="AQ66" s="37" t="s">
        <v>274</v>
      </c>
      <c r="AR66" s="37" t="s">
        <v>274</v>
      </c>
      <c r="AS66" s="38">
        <v>39</v>
      </c>
      <c r="AT66" s="39">
        <v>8</v>
      </c>
      <c r="AU66" s="37">
        <v>7.5</v>
      </c>
      <c r="AV66" s="37">
        <v>8</v>
      </c>
      <c r="AW66" s="37">
        <v>0</v>
      </c>
      <c r="AX66" s="37" t="s">
        <v>274</v>
      </c>
      <c r="AY66" s="37" t="s">
        <v>120</v>
      </c>
      <c r="AZ66" s="37" t="s">
        <v>274</v>
      </c>
      <c r="BA66" s="37" t="s">
        <v>274</v>
      </c>
      <c r="BB66" s="37" t="s">
        <v>274</v>
      </c>
      <c r="BC66" s="37" t="s">
        <v>274</v>
      </c>
      <c r="BD66" s="37" t="s">
        <v>274</v>
      </c>
      <c r="BE66" s="37">
        <v>8</v>
      </c>
      <c r="BF66" s="37" t="s">
        <v>274</v>
      </c>
      <c r="BG66" s="37" t="s">
        <v>274</v>
      </c>
      <c r="BH66" s="37" t="s">
        <v>274</v>
      </c>
      <c r="BI66" s="37">
        <v>7.1</v>
      </c>
      <c r="BJ66" s="38">
        <v>4</v>
      </c>
      <c r="BK66" s="38">
        <v>1</v>
      </c>
      <c r="BL66" s="37">
        <v>5.5</v>
      </c>
      <c r="BM66" s="37">
        <v>6.1</v>
      </c>
      <c r="BN66" s="37">
        <v>6.4</v>
      </c>
      <c r="BO66" s="37">
        <v>4.9000000000000004</v>
      </c>
      <c r="BP66" s="37">
        <v>6</v>
      </c>
      <c r="BQ66" s="37" t="s">
        <v>120</v>
      </c>
      <c r="BR66" s="37">
        <v>4.5</v>
      </c>
      <c r="BS66" s="37" t="s">
        <v>274</v>
      </c>
      <c r="BT66" s="37">
        <v>4.5999999999999996</v>
      </c>
      <c r="BU66" s="37">
        <v>4.0999999999999996</v>
      </c>
      <c r="BV66" s="37">
        <v>5.5</v>
      </c>
      <c r="BW66" s="37">
        <v>5</v>
      </c>
      <c r="BX66" s="37">
        <v>4.8</v>
      </c>
      <c r="BY66" s="37">
        <v>0</v>
      </c>
      <c r="BZ66" s="37">
        <v>4.9000000000000004</v>
      </c>
      <c r="CA66" s="37" t="s">
        <v>274</v>
      </c>
      <c r="CB66" s="37">
        <v>7.7</v>
      </c>
      <c r="CC66" s="37">
        <v>5.3</v>
      </c>
      <c r="CD66" s="37" t="s">
        <v>120</v>
      </c>
      <c r="CE66" s="37">
        <v>0</v>
      </c>
      <c r="CF66" s="37">
        <v>5.7</v>
      </c>
      <c r="CG66" s="38">
        <v>39</v>
      </c>
      <c r="CH66" s="38">
        <v>14</v>
      </c>
      <c r="CI66" s="37" t="s">
        <v>274</v>
      </c>
      <c r="CJ66" s="37" t="s">
        <v>274</v>
      </c>
      <c r="CK66" s="37" t="s">
        <v>274</v>
      </c>
      <c r="CL66" s="37" t="s">
        <v>274</v>
      </c>
      <c r="CM66" s="37" t="s">
        <v>274</v>
      </c>
      <c r="CN66" s="37">
        <v>4.5</v>
      </c>
      <c r="CO66" s="37" t="s">
        <v>274</v>
      </c>
      <c r="CP66" s="37" t="s">
        <v>274</v>
      </c>
      <c r="CQ66" s="37" t="s">
        <v>274</v>
      </c>
      <c r="CR66" s="37" t="s">
        <v>274</v>
      </c>
      <c r="CS66" s="37">
        <v>0</v>
      </c>
      <c r="CT66" s="37">
        <v>0</v>
      </c>
      <c r="CU66" s="37" t="s">
        <v>274</v>
      </c>
      <c r="CV66" s="37">
        <v>0</v>
      </c>
      <c r="CW66" s="37">
        <v>0</v>
      </c>
      <c r="CX66" s="37" t="s">
        <v>274</v>
      </c>
      <c r="CY66" s="37" t="s">
        <v>274</v>
      </c>
      <c r="CZ66" s="38">
        <v>2</v>
      </c>
      <c r="DA66" s="38">
        <v>24</v>
      </c>
      <c r="DB66" s="37" t="s">
        <v>274</v>
      </c>
      <c r="DC66" s="37" t="s">
        <v>274</v>
      </c>
      <c r="DD66" s="38">
        <v>0</v>
      </c>
      <c r="DE66" s="38">
        <v>5</v>
      </c>
      <c r="DF66" s="38">
        <v>84</v>
      </c>
      <c r="DG66" s="38">
        <v>52</v>
      </c>
      <c r="DH66" s="38">
        <v>136</v>
      </c>
      <c r="DI66" s="38" t="s">
        <v>277</v>
      </c>
      <c r="DJ66" s="38"/>
      <c r="DK66" s="39">
        <v>103</v>
      </c>
      <c r="DL66" s="40">
        <v>4.93</v>
      </c>
      <c r="DM66" s="40">
        <v>1.79</v>
      </c>
      <c r="DN66" s="38">
        <v>0</v>
      </c>
    </row>
    <row r="67" spans="1:118" s="41" customFormat="1" ht="22.5" customHeight="1">
      <c r="A67" s="33">
        <v>34</v>
      </c>
      <c r="B67" s="34">
        <v>2221263374</v>
      </c>
      <c r="C67" s="35" t="s">
        <v>5</v>
      </c>
      <c r="D67" s="35" t="s">
        <v>355</v>
      </c>
      <c r="E67" s="35" t="s">
        <v>19</v>
      </c>
      <c r="F67" s="36">
        <v>36156</v>
      </c>
      <c r="G67" s="35" t="s">
        <v>114</v>
      </c>
      <c r="H67" s="37">
        <v>5.3</v>
      </c>
      <c r="I67" s="37">
        <v>8</v>
      </c>
      <c r="J67" s="37">
        <v>7.7</v>
      </c>
      <c r="K67" s="37">
        <v>8.1</v>
      </c>
      <c r="L67" s="37">
        <v>5.8</v>
      </c>
      <c r="M67" s="37">
        <v>6.1</v>
      </c>
      <c r="N67" s="37">
        <v>5.7</v>
      </c>
      <c r="O67" s="37" t="s">
        <v>274</v>
      </c>
      <c r="P67" s="37">
        <v>6.6</v>
      </c>
      <c r="Q67" s="37" t="s">
        <v>274</v>
      </c>
      <c r="R67" s="37" t="s">
        <v>274</v>
      </c>
      <c r="S67" s="37" t="s">
        <v>274</v>
      </c>
      <c r="T67" s="37">
        <v>8.9</v>
      </c>
      <c r="U67" s="37">
        <v>0</v>
      </c>
      <c r="V67" s="37">
        <v>5.5</v>
      </c>
      <c r="W67" s="37">
        <v>9</v>
      </c>
      <c r="X67" s="37">
        <v>9.5</v>
      </c>
      <c r="Y67" s="37" t="s">
        <v>120</v>
      </c>
      <c r="Z67" s="37">
        <v>5.9</v>
      </c>
      <c r="AA67" s="37">
        <v>5.3</v>
      </c>
      <c r="AB67" s="37" t="s">
        <v>274</v>
      </c>
      <c r="AC67" s="37">
        <v>6.1</v>
      </c>
      <c r="AD67" s="37">
        <v>6.6</v>
      </c>
      <c r="AE67" s="37">
        <v>5.3</v>
      </c>
      <c r="AF67" s="37">
        <v>4.9000000000000004</v>
      </c>
      <c r="AG67" s="37">
        <v>6.1</v>
      </c>
      <c r="AH67" s="37">
        <v>5.3</v>
      </c>
      <c r="AI67" s="37">
        <v>5.8</v>
      </c>
      <c r="AJ67" s="37">
        <v>8.5</v>
      </c>
      <c r="AK67" s="37">
        <v>0</v>
      </c>
      <c r="AL67" s="37">
        <v>4.8</v>
      </c>
      <c r="AM67" s="37">
        <v>6.4</v>
      </c>
      <c r="AN67" s="37" t="s">
        <v>274</v>
      </c>
      <c r="AO67" s="37" t="s">
        <v>274</v>
      </c>
      <c r="AP67" s="37" t="s">
        <v>274</v>
      </c>
      <c r="AQ67" s="37" t="s">
        <v>274</v>
      </c>
      <c r="AR67" s="37" t="s">
        <v>274</v>
      </c>
      <c r="AS67" s="38">
        <v>40</v>
      </c>
      <c r="AT67" s="39">
        <v>7</v>
      </c>
      <c r="AU67" s="37">
        <v>4.8</v>
      </c>
      <c r="AV67" s="37">
        <v>4.4000000000000004</v>
      </c>
      <c r="AW67" s="37" t="s">
        <v>120</v>
      </c>
      <c r="AX67" s="37" t="s">
        <v>274</v>
      </c>
      <c r="AY67" s="37">
        <v>4.2</v>
      </c>
      <c r="AZ67" s="37" t="s">
        <v>274</v>
      </c>
      <c r="BA67" s="37" t="s">
        <v>274</v>
      </c>
      <c r="BB67" s="37" t="s">
        <v>274</v>
      </c>
      <c r="BC67" s="37">
        <v>5.0999999999999996</v>
      </c>
      <c r="BD67" s="37" t="s">
        <v>274</v>
      </c>
      <c r="BE67" s="37">
        <v>4.5</v>
      </c>
      <c r="BF67" s="37" t="s">
        <v>274</v>
      </c>
      <c r="BG67" s="37" t="s">
        <v>274</v>
      </c>
      <c r="BH67" s="37" t="s">
        <v>274</v>
      </c>
      <c r="BI67" s="37">
        <v>4.5999999999999996</v>
      </c>
      <c r="BJ67" s="38">
        <v>6</v>
      </c>
      <c r="BK67" s="38">
        <v>0</v>
      </c>
      <c r="BL67" s="37" t="s">
        <v>120</v>
      </c>
      <c r="BM67" s="37" t="s">
        <v>120</v>
      </c>
      <c r="BN67" s="37" t="s">
        <v>120</v>
      </c>
      <c r="BO67" s="37">
        <v>4.5999999999999996</v>
      </c>
      <c r="BP67" s="37">
        <v>4.2</v>
      </c>
      <c r="BQ67" s="37">
        <v>0</v>
      </c>
      <c r="BR67" s="37">
        <v>5.3</v>
      </c>
      <c r="BS67" s="37">
        <v>0</v>
      </c>
      <c r="BT67" s="37">
        <v>4.7</v>
      </c>
      <c r="BU67" s="37">
        <v>5</v>
      </c>
      <c r="BV67" s="37" t="s">
        <v>120</v>
      </c>
      <c r="BW67" s="37">
        <v>4.2</v>
      </c>
      <c r="BX67" s="37" t="s">
        <v>274</v>
      </c>
      <c r="BY67" s="37" t="s">
        <v>120</v>
      </c>
      <c r="BZ67" s="37">
        <v>4.5999999999999996</v>
      </c>
      <c r="CA67" s="37" t="s">
        <v>274</v>
      </c>
      <c r="CB67" s="37">
        <v>5.7</v>
      </c>
      <c r="CC67" s="37" t="s">
        <v>120</v>
      </c>
      <c r="CD67" s="37" t="s">
        <v>274</v>
      </c>
      <c r="CE67" s="37">
        <v>6.2</v>
      </c>
      <c r="CF67" s="37">
        <v>6.3</v>
      </c>
      <c r="CG67" s="38">
        <v>26</v>
      </c>
      <c r="CH67" s="38">
        <v>27</v>
      </c>
      <c r="CI67" s="37" t="s">
        <v>274</v>
      </c>
      <c r="CJ67" s="37" t="s">
        <v>274</v>
      </c>
      <c r="CK67" s="37" t="s">
        <v>274</v>
      </c>
      <c r="CL67" s="37" t="s">
        <v>274</v>
      </c>
      <c r="CM67" s="37" t="s">
        <v>274</v>
      </c>
      <c r="CN67" s="37">
        <v>7</v>
      </c>
      <c r="CO67" s="37" t="s">
        <v>274</v>
      </c>
      <c r="CP67" s="37" t="s">
        <v>274</v>
      </c>
      <c r="CQ67" s="37" t="s">
        <v>274</v>
      </c>
      <c r="CR67" s="37" t="s">
        <v>274</v>
      </c>
      <c r="CS67" s="37">
        <v>7.2</v>
      </c>
      <c r="CT67" s="37">
        <v>4</v>
      </c>
      <c r="CU67" s="37" t="s">
        <v>274</v>
      </c>
      <c r="CV67" s="37">
        <v>7.6</v>
      </c>
      <c r="CW67" s="37" t="s">
        <v>274</v>
      </c>
      <c r="CX67" s="37">
        <v>7</v>
      </c>
      <c r="CY67" s="37">
        <v>8.5</v>
      </c>
      <c r="CZ67" s="38">
        <v>11</v>
      </c>
      <c r="DA67" s="38">
        <v>15</v>
      </c>
      <c r="DB67" s="37" t="s">
        <v>274</v>
      </c>
      <c r="DC67" s="37" t="s">
        <v>274</v>
      </c>
      <c r="DD67" s="38">
        <v>0</v>
      </c>
      <c r="DE67" s="38">
        <v>5</v>
      </c>
      <c r="DF67" s="38">
        <v>83</v>
      </c>
      <c r="DG67" s="38">
        <v>54</v>
      </c>
      <c r="DH67" s="38">
        <v>136</v>
      </c>
      <c r="DI67" s="38" t="s">
        <v>277</v>
      </c>
      <c r="DJ67" s="38"/>
      <c r="DK67" s="39">
        <v>104</v>
      </c>
      <c r="DL67" s="40">
        <v>4.9800000000000004</v>
      </c>
      <c r="DM67" s="40">
        <v>1.77</v>
      </c>
      <c r="DN67" s="38">
        <v>0</v>
      </c>
    </row>
    <row r="68" spans="1:118" s="41" customFormat="1" ht="22.5" customHeight="1">
      <c r="A68" s="33">
        <v>35</v>
      </c>
      <c r="B68" s="34">
        <v>2220265360</v>
      </c>
      <c r="C68" s="35" t="s">
        <v>6</v>
      </c>
      <c r="D68" s="35" t="s">
        <v>33</v>
      </c>
      <c r="E68" s="35" t="s">
        <v>77</v>
      </c>
      <c r="F68" s="36">
        <v>35500</v>
      </c>
      <c r="G68" s="35" t="s">
        <v>95</v>
      </c>
      <c r="H68" s="37">
        <v>8.8000000000000007</v>
      </c>
      <c r="I68" s="37">
        <v>7.5</v>
      </c>
      <c r="J68" s="37">
        <v>7.9</v>
      </c>
      <c r="K68" s="37">
        <v>5.9</v>
      </c>
      <c r="L68" s="37">
        <v>8</v>
      </c>
      <c r="M68" s="37">
        <v>6.2</v>
      </c>
      <c r="N68" s="37">
        <v>6.3</v>
      </c>
      <c r="O68" s="37">
        <v>8.6</v>
      </c>
      <c r="P68" s="37">
        <v>6</v>
      </c>
      <c r="Q68" s="37" t="s">
        <v>274</v>
      </c>
      <c r="R68" s="37" t="s">
        <v>274</v>
      </c>
      <c r="S68" s="37" t="s">
        <v>274</v>
      </c>
      <c r="T68" s="37">
        <v>7</v>
      </c>
      <c r="U68" s="37">
        <v>7.4</v>
      </c>
      <c r="V68" s="37" t="s">
        <v>274</v>
      </c>
      <c r="W68" s="37">
        <v>8</v>
      </c>
      <c r="X68" s="37">
        <v>9.4</v>
      </c>
      <c r="Y68" s="37" t="s">
        <v>274</v>
      </c>
      <c r="Z68" s="37">
        <v>7.3</v>
      </c>
      <c r="AA68" s="37">
        <v>7</v>
      </c>
      <c r="AB68" s="37" t="s">
        <v>274</v>
      </c>
      <c r="AC68" s="37">
        <v>5.5</v>
      </c>
      <c r="AD68" s="37">
        <v>6.6</v>
      </c>
      <c r="AE68" s="37">
        <v>6</v>
      </c>
      <c r="AF68" s="37">
        <v>7</v>
      </c>
      <c r="AG68" s="37">
        <v>5.2</v>
      </c>
      <c r="AH68" s="37">
        <v>4.3</v>
      </c>
      <c r="AI68" s="37">
        <v>5.2</v>
      </c>
      <c r="AJ68" s="37">
        <v>8.6</v>
      </c>
      <c r="AK68" s="37">
        <v>5.8</v>
      </c>
      <c r="AL68" s="37" t="s">
        <v>274</v>
      </c>
      <c r="AM68" s="37" t="s">
        <v>274</v>
      </c>
      <c r="AN68" s="37" t="s">
        <v>274</v>
      </c>
      <c r="AO68" s="37" t="s">
        <v>274</v>
      </c>
      <c r="AP68" s="37" t="s">
        <v>274</v>
      </c>
      <c r="AQ68" s="37" t="s">
        <v>274</v>
      </c>
      <c r="AR68" s="37" t="s">
        <v>274</v>
      </c>
      <c r="AS68" s="38">
        <v>41</v>
      </c>
      <c r="AT68" s="39">
        <v>8</v>
      </c>
      <c r="AU68" s="37">
        <v>7.9</v>
      </c>
      <c r="AV68" s="37">
        <v>6.7</v>
      </c>
      <c r="AW68" s="37">
        <v>8.3000000000000007</v>
      </c>
      <c r="AX68" s="37" t="s">
        <v>274</v>
      </c>
      <c r="AY68" s="37" t="s">
        <v>274</v>
      </c>
      <c r="AZ68" s="37" t="s">
        <v>274</v>
      </c>
      <c r="BA68" s="37" t="s">
        <v>274</v>
      </c>
      <c r="BB68" s="37" t="s">
        <v>274</v>
      </c>
      <c r="BC68" s="37">
        <v>7</v>
      </c>
      <c r="BD68" s="37" t="s">
        <v>274</v>
      </c>
      <c r="BE68" s="37" t="s">
        <v>274</v>
      </c>
      <c r="BF68" s="37" t="s">
        <v>274</v>
      </c>
      <c r="BG68" s="37" t="s">
        <v>274</v>
      </c>
      <c r="BH68" s="37" t="s">
        <v>274</v>
      </c>
      <c r="BI68" s="37">
        <v>6.4</v>
      </c>
      <c r="BJ68" s="38">
        <v>5</v>
      </c>
      <c r="BK68" s="38">
        <v>0</v>
      </c>
      <c r="BL68" s="37">
        <v>4.5999999999999996</v>
      </c>
      <c r="BM68" s="37">
        <v>6.4</v>
      </c>
      <c r="BN68" s="37" t="s">
        <v>274</v>
      </c>
      <c r="BO68" s="37">
        <v>5.8</v>
      </c>
      <c r="BP68" s="37">
        <v>7.6</v>
      </c>
      <c r="BQ68" s="37">
        <v>5.8</v>
      </c>
      <c r="BR68" s="37">
        <v>6.4</v>
      </c>
      <c r="BS68" s="37">
        <v>0</v>
      </c>
      <c r="BT68" s="37">
        <v>5.8</v>
      </c>
      <c r="BU68" s="37">
        <v>4.9000000000000004</v>
      </c>
      <c r="BV68" s="37">
        <v>0</v>
      </c>
      <c r="BW68" s="37">
        <v>5.7</v>
      </c>
      <c r="BX68" s="37" t="s">
        <v>274</v>
      </c>
      <c r="BY68" s="37" t="s">
        <v>274</v>
      </c>
      <c r="BZ68" s="37">
        <v>7.2</v>
      </c>
      <c r="CA68" s="37" t="s">
        <v>274</v>
      </c>
      <c r="CB68" s="37">
        <v>0</v>
      </c>
      <c r="CC68" s="37">
        <v>0</v>
      </c>
      <c r="CD68" s="37">
        <v>4.5999999999999996</v>
      </c>
      <c r="CE68" s="37">
        <v>7.3</v>
      </c>
      <c r="CF68" s="37">
        <v>9.4</v>
      </c>
      <c r="CG68" s="38">
        <v>34</v>
      </c>
      <c r="CH68" s="38">
        <v>19</v>
      </c>
      <c r="CI68" s="37" t="s">
        <v>274</v>
      </c>
      <c r="CJ68" s="37">
        <v>0</v>
      </c>
      <c r="CK68" s="37" t="s">
        <v>274</v>
      </c>
      <c r="CL68" s="37" t="s">
        <v>274</v>
      </c>
      <c r="CM68" s="37" t="s">
        <v>274</v>
      </c>
      <c r="CN68" s="37" t="s">
        <v>274</v>
      </c>
      <c r="CO68" s="37" t="s">
        <v>274</v>
      </c>
      <c r="CP68" s="37" t="s">
        <v>274</v>
      </c>
      <c r="CQ68" s="37">
        <v>0</v>
      </c>
      <c r="CR68" s="37" t="s">
        <v>274</v>
      </c>
      <c r="CS68" s="37" t="s">
        <v>274</v>
      </c>
      <c r="CT68" s="37" t="s">
        <v>274</v>
      </c>
      <c r="CU68" s="37" t="s">
        <v>274</v>
      </c>
      <c r="CV68" s="37" t="s">
        <v>274</v>
      </c>
      <c r="CW68" s="37" t="s">
        <v>274</v>
      </c>
      <c r="CX68" s="37" t="s">
        <v>274</v>
      </c>
      <c r="CY68" s="37" t="s">
        <v>274</v>
      </c>
      <c r="CZ68" s="38">
        <v>0</v>
      </c>
      <c r="DA68" s="38">
        <v>26</v>
      </c>
      <c r="DB68" s="37" t="s">
        <v>274</v>
      </c>
      <c r="DC68" s="37" t="s">
        <v>274</v>
      </c>
      <c r="DD68" s="38">
        <v>0</v>
      </c>
      <c r="DE68" s="38">
        <v>5</v>
      </c>
      <c r="DF68" s="38">
        <v>80</v>
      </c>
      <c r="DG68" s="38">
        <v>58</v>
      </c>
      <c r="DH68" s="38">
        <v>136</v>
      </c>
      <c r="DI68" s="38" t="s">
        <v>277</v>
      </c>
      <c r="DJ68" s="38"/>
      <c r="DK68" s="39">
        <v>96</v>
      </c>
      <c r="DL68" s="40">
        <v>5.56</v>
      </c>
      <c r="DM68" s="40">
        <v>2.15</v>
      </c>
      <c r="DN68" s="38">
        <v>0</v>
      </c>
    </row>
    <row r="69" spans="1:118" s="41" customFormat="1" ht="22.5" customHeight="1">
      <c r="A69" s="33">
        <v>36</v>
      </c>
      <c r="B69" s="34">
        <v>2220217589</v>
      </c>
      <c r="C69" s="35" t="s">
        <v>13</v>
      </c>
      <c r="D69" s="35" t="s">
        <v>356</v>
      </c>
      <c r="E69" s="35" t="s">
        <v>91</v>
      </c>
      <c r="F69" s="36">
        <v>35924</v>
      </c>
      <c r="G69" s="35" t="s">
        <v>95</v>
      </c>
      <c r="H69" s="37">
        <v>5.4</v>
      </c>
      <c r="I69" s="37">
        <v>6.5</v>
      </c>
      <c r="J69" s="37">
        <v>7.9</v>
      </c>
      <c r="K69" s="37">
        <v>5.8</v>
      </c>
      <c r="L69" s="37">
        <v>6.6</v>
      </c>
      <c r="M69" s="37">
        <v>4.2</v>
      </c>
      <c r="N69" s="37">
        <v>4.5999999999999996</v>
      </c>
      <c r="O69" s="37">
        <v>7.3</v>
      </c>
      <c r="P69" s="37" t="s">
        <v>274</v>
      </c>
      <c r="Q69" s="37" t="s">
        <v>274</v>
      </c>
      <c r="R69" s="37" t="s">
        <v>274</v>
      </c>
      <c r="S69" s="37" t="s">
        <v>274</v>
      </c>
      <c r="T69" s="37">
        <v>8</v>
      </c>
      <c r="U69" s="37">
        <v>5.9</v>
      </c>
      <c r="V69" s="37" t="s">
        <v>274</v>
      </c>
      <c r="W69" s="37">
        <v>7.1</v>
      </c>
      <c r="X69" s="37">
        <v>8.8000000000000007</v>
      </c>
      <c r="Y69" s="37">
        <v>6.2</v>
      </c>
      <c r="Z69" s="37">
        <v>5.7</v>
      </c>
      <c r="AA69" s="37">
        <v>4.7</v>
      </c>
      <c r="AB69" s="37">
        <v>7.9</v>
      </c>
      <c r="AC69" s="37">
        <v>4.3</v>
      </c>
      <c r="AD69" s="37">
        <v>5.9</v>
      </c>
      <c r="AE69" s="37">
        <v>7.3</v>
      </c>
      <c r="AF69" s="37">
        <v>5.3</v>
      </c>
      <c r="AG69" s="37">
        <v>6.2</v>
      </c>
      <c r="AH69" s="37">
        <v>5.8</v>
      </c>
      <c r="AI69" s="37">
        <v>5.4</v>
      </c>
      <c r="AJ69" s="37" t="s">
        <v>120</v>
      </c>
      <c r="AK69" s="37">
        <v>6.2</v>
      </c>
      <c r="AL69" s="37" t="s">
        <v>274</v>
      </c>
      <c r="AM69" s="37">
        <v>6.1</v>
      </c>
      <c r="AN69" s="37" t="s">
        <v>274</v>
      </c>
      <c r="AO69" s="37" t="s">
        <v>274</v>
      </c>
      <c r="AP69" s="37" t="s">
        <v>274</v>
      </c>
      <c r="AQ69" s="37" t="s">
        <v>274</v>
      </c>
      <c r="AR69" s="37" t="s">
        <v>274</v>
      </c>
      <c r="AS69" s="38">
        <v>44</v>
      </c>
      <c r="AT69" s="39">
        <v>3</v>
      </c>
      <c r="AU69" s="37">
        <v>5.3</v>
      </c>
      <c r="AV69" s="37">
        <v>7.3</v>
      </c>
      <c r="AW69" s="37">
        <v>6.9</v>
      </c>
      <c r="AX69" s="37" t="s">
        <v>274</v>
      </c>
      <c r="AY69" s="37">
        <v>0</v>
      </c>
      <c r="AZ69" s="37" t="s">
        <v>274</v>
      </c>
      <c r="BA69" s="37" t="s">
        <v>274</v>
      </c>
      <c r="BB69" s="37" t="s">
        <v>274</v>
      </c>
      <c r="BC69" s="37">
        <v>5.3</v>
      </c>
      <c r="BD69" s="37" t="s">
        <v>274</v>
      </c>
      <c r="BE69" s="37" t="s">
        <v>274</v>
      </c>
      <c r="BF69" s="37" t="s">
        <v>274</v>
      </c>
      <c r="BG69" s="37" t="s">
        <v>274</v>
      </c>
      <c r="BH69" s="37" t="s">
        <v>274</v>
      </c>
      <c r="BI69" s="37" t="s">
        <v>120</v>
      </c>
      <c r="BJ69" s="38">
        <v>4</v>
      </c>
      <c r="BK69" s="38">
        <v>1</v>
      </c>
      <c r="BL69" s="37">
        <v>4.4000000000000004</v>
      </c>
      <c r="BM69" s="37" t="s">
        <v>120</v>
      </c>
      <c r="BN69" s="37">
        <v>0</v>
      </c>
      <c r="BO69" s="37" t="s">
        <v>274</v>
      </c>
      <c r="BP69" s="37" t="s">
        <v>120</v>
      </c>
      <c r="BQ69" s="37" t="s">
        <v>274</v>
      </c>
      <c r="BR69" s="37">
        <v>5</v>
      </c>
      <c r="BS69" s="37">
        <v>4.5</v>
      </c>
      <c r="BT69" s="37">
        <v>6</v>
      </c>
      <c r="BU69" s="37">
        <v>6.7</v>
      </c>
      <c r="BV69" s="37" t="s">
        <v>120</v>
      </c>
      <c r="BW69" s="37" t="s">
        <v>274</v>
      </c>
      <c r="BX69" s="37" t="s">
        <v>274</v>
      </c>
      <c r="BY69" s="37" t="s">
        <v>274</v>
      </c>
      <c r="BZ69" s="37">
        <v>4.9000000000000004</v>
      </c>
      <c r="CA69" s="37" t="s">
        <v>120</v>
      </c>
      <c r="CB69" s="37">
        <v>0</v>
      </c>
      <c r="CC69" s="37">
        <v>7.9</v>
      </c>
      <c r="CD69" s="37" t="s">
        <v>274</v>
      </c>
      <c r="CE69" s="37">
        <v>7.6</v>
      </c>
      <c r="CF69" s="37">
        <v>8.3000000000000007</v>
      </c>
      <c r="CG69" s="38">
        <v>24</v>
      </c>
      <c r="CH69" s="38">
        <v>29</v>
      </c>
      <c r="CI69" s="37" t="s">
        <v>274</v>
      </c>
      <c r="CJ69" s="37" t="s">
        <v>274</v>
      </c>
      <c r="CK69" s="37" t="s">
        <v>274</v>
      </c>
      <c r="CL69" s="37" t="s">
        <v>274</v>
      </c>
      <c r="CM69" s="37" t="s">
        <v>274</v>
      </c>
      <c r="CN69" s="37">
        <v>5.7</v>
      </c>
      <c r="CO69" s="37" t="s">
        <v>274</v>
      </c>
      <c r="CP69" s="37" t="s">
        <v>274</v>
      </c>
      <c r="CQ69" s="37" t="s">
        <v>274</v>
      </c>
      <c r="CR69" s="37" t="s">
        <v>274</v>
      </c>
      <c r="CS69" s="37" t="s">
        <v>120</v>
      </c>
      <c r="CT69" s="37" t="s">
        <v>120</v>
      </c>
      <c r="CU69" s="37" t="s">
        <v>274</v>
      </c>
      <c r="CV69" s="37" t="s">
        <v>120</v>
      </c>
      <c r="CW69" s="37" t="s">
        <v>274</v>
      </c>
      <c r="CX69" s="37">
        <v>8.6</v>
      </c>
      <c r="CY69" s="37" t="s">
        <v>274</v>
      </c>
      <c r="CZ69" s="38">
        <v>3</v>
      </c>
      <c r="DA69" s="38">
        <v>23</v>
      </c>
      <c r="DB69" s="37" t="s">
        <v>274</v>
      </c>
      <c r="DC69" s="37" t="s">
        <v>274</v>
      </c>
      <c r="DD69" s="38">
        <v>0</v>
      </c>
      <c r="DE69" s="38">
        <v>5</v>
      </c>
      <c r="DF69" s="38">
        <v>75</v>
      </c>
      <c r="DG69" s="38">
        <v>61</v>
      </c>
      <c r="DH69" s="38">
        <v>136</v>
      </c>
      <c r="DI69" s="38" t="s">
        <v>277</v>
      </c>
      <c r="DJ69" s="38"/>
      <c r="DK69" s="39">
        <v>89</v>
      </c>
      <c r="DL69" s="40">
        <v>5.33</v>
      </c>
      <c r="DM69" s="40">
        <v>1.92</v>
      </c>
      <c r="DN69" s="38">
        <v>0</v>
      </c>
    </row>
    <row r="70" spans="1:118" s="41" customFormat="1" ht="22.5" customHeight="1">
      <c r="A70" s="33">
        <v>37</v>
      </c>
      <c r="B70" s="34">
        <v>2220265423</v>
      </c>
      <c r="C70" s="35" t="s">
        <v>7</v>
      </c>
      <c r="D70" s="35" t="s">
        <v>52</v>
      </c>
      <c r="E70" s="35" t="s">
        <v>102</v>
      </c>
      <c r="F70" s="36">
        <v>35578</v>
      </c>
      <c r="G70" s="35" t="s">
        <v>95</v>
      </c>
      <c r="H70" s="37">
        <v>0</v>
      </c>
      <c r="I70" s="37">
        <v>7.9</v>
      </c>
      <c r="J70" s="37">
        <v>8.1999999999999993</v>
      </c>
      <c r="K70" s="37">
        <v>5.6</v>
      </c>
      <c r="L70" s="37">
        <v>4.3</v>
      </c>
      <c r="M70" s="37">
        <v>4.4000000000000004</v>
      </c>
      <c r="N70" s="37">
        <v>4</v>
      </c>
      <c r="O70" s="37">
        <v>8.3000000000000007</v>
      </c>
      <c r="P70" s="37" t="s">
        <v>274</v>
      </c>
      <c r="Q70" s="37" t="s">
        <v>274</v>
      </c>
      <c r="R70" s="37" t="s">
        <v>274</v>
      </c>
      <c r="S70" s="37" t="s">
        <v>274</v>
      </c>
      <c r="T70" s="37" t="s">
        <v>274</v>
      </c>
      <c r="U70" s="37">
        <v>0</v>
      </c>
      <c r="V70" s="37">
        <v>0</v>
      </c>
      <c r="W70" s="37">
        <v>7.2</v>
      </c>
      <c r="X70" s="37">
        <v>8.6999999999999993</v>
      </c>
      <c r="Y70" s="37">
        <v>6</v>
      </c>
      <c r="Z70" s="37">
        <v>5.6</v>
      </c>
      <c r="AA70" s="37">
        <v>5</v>
      </c>
      <c r="AB70" s="37">
        <v>7.5</v>
      </c>
      <c r="AC70" s="37">
        <v>6.6</v>
      </c>
      <c r="AD70" s="37">
        <v>4.5999999999999996</v>
      </c>
      <c r="AE70" s="37">
        <v>4.3</v>
      </c>
      <c r="AF70" s="37">
        <v>5.9</v>
      </c>
      <c r="AG70" s="37">
        <v>5.7</v>
      </c>
      <c r="AH70" s="37">
        <v>0</v>
      </c>
      <c r="AI70" s="37">
        <v>4.8</v>
      </c>
      <c r="AJ70" s="37">
        <v>6.4</v>
      </c>
      <c r="AK70" s="37">
        <v>0</v>
      </c>
      <c r="AL70" s="37" t="s">
        <v>274</v>
      </c>
      <c r="AM70" s="37">
        <v>0</v>
      </c>
      <c r="AN70" s="37">
        <v>0</v>
      </c>
      <c r="AO70" s="37" t="s">
        <v>274</v>
      </c>
      <c r="AP70" s="37" t="s">
        <v>274</v>
      </c>
      <c r="AQ70" s="37" t="s">
        <v>274</v>
      </c>
      <c r="AR70" s="37" t="s">
        <v>274</v>
      </c>
      <c r="AS70" s="38">
        <v>36</v>
      </c>
      <c r="AT70" s="39">
        <v>11</v>
      </c>
      <c r="AU70" s="37">
        <v>5.3</v>
      </c>
      <c r="AV70" s="37">
        <v>4.3</v>
      </c>
      <c r="AW70" s="37">
        <v>4.5999999999999996</v>
      </c>
      <c r="AX70" s="37" t="s">
        <v>274</v>
      </c>
      <c r="AY70" s="37" t="s">
        <v>274</v>
      </c>
      <c r="AZ70" s="37" t="s">
        <v>274</v>
      </c>
      <c r="BA70" s="37" t="s">
        <v>274</v>
      </c>
      <c r="BB70" s="37" t="s">
        <v>274</v>
      </c>
      <c r="BC70" s="37">
        <v>5.4</v>
      </c>
      <c r="BD70" s="37" t="s">
        <v>274</v>
      </c>
      <c r="BE70" s="37" t="s">
        <v>274</v>
      </c>
      <c r="BF70" s="37" t="s">
        <v>274</v>
      </c>
      <c r="BG70" s="37" t="s">
        <v>274</v>
      </c>
      <c r="BH70" s="37" t="s">
        <v>274</v>
      </c>
      <c r="BI70" s="37">
        <v>0</v>
      </c>
      <c r="BJ70" s="38">
        <v>4</v>
      </c>
      <c r="BK70" s="38">
        <v>1</v>
      </c>
      <c r="BL70" s="37">
        <v>4.3</v>
      </c>
      <c r="BM70" s="37">
        <v>4.4000000000000004</v>
      </c>
      <c r="BN70" s="37">
        <v>5.4</v>
      </c>
      <c r="BO70" s="37">
        <v>0</v>
      </c>
      <c r="BP70" s="37">
        <v>5</v>
      </c>
      <c r="BQ70" s="37" t="s">
        <v>274</v>
      </c>
      <c r="BR70" s="37">
        <v>5.5</v>
      </c>
      <c r="BS70" s="37" t="s">
        <v>274</v>
      </c>
      <c r="BT70" s="37">
        <v>5.7</v>
      </c>
      <c r="BU70" s="37">
        <v>4</v>
      </c>
      <c r="BV70" s="37">
        <v>0</v>
      </c>
      <c r="BW70" s="37">
        <v>0</v>
      </c>
      <c r="BX70" s="37" t="s">
        <v>274</v>
      </c>
      <c r="BY70" s="37" t="s">
        <v>274</v>
      </c>
      <c r="BZ70" s="37">
        <v>5.7</v>
      </c>
      <c r="CA70" s="37" t="s">
        <v>274</v>
      </c>
      <c r="CB70" s="37">
        <v>0</v>
      </c>
      <c r="CC70" s="37">
        <v>0</v>
      </c>
      <c r="CD70" s="37">
        <v>0</v>
      </c>
      <c r="CE70" s="37" t="s">
        <v>274</v>
      </c>
      <c r="CF70" s="37" t="s">
        <v>274</v>
      </c>
      <c r="CG70" s="38">
        <v>22</v>
      </c>
      <c r="CH70" s="38">
        <v>31</v>
      </c>
      <c r="CI70" s="37" t="s">
        <v>274</v>
      </c>
      <c r="CJ70" s="37" t="s">
        <v>274</v>
      </c>
      <c r="CK70" s="37" t="s">
        <v>274</v>
      </c>
      <c r="CL70" s="37" t="s">
        <v>274</v>
      </c>
      <c r="CM70" s="37" t="s">
        <v>274</v>
      </c>
      <c r="CN70" s="37">
        <v>0</v>
      </c>
      <c r="CO70" s="37" t="s">
        <v>274</v>
      </c>
      <c r="CP70" s="37" t="s">
        <v>274</v>
      </c>
      <c r="CQ70" s="37" t="s">
        <v>274</v>
      </c>
      <c r="CR70" s="37" t="s">
        <v>274</v>
      </c>
      <c r="CS70" s="37">
        <v>0</v>
      </c>
      <c r="CT70" s="37">
        <v>0</v>
      </c>
      <c r="CU70" s="37" t="s">
        <v>274</v>
      </c>
      <c r="CV70" s="37" t="s">
        <v>274</v>
      </c>
      <c r="CW70" s="37" t="s">
        <v>274</v>
      </c>
      <c r="CX70" s="37" t="s">
        <v>274</v>
      </c>
      <c r="CY70" s="37" t="s">
        <v>274</v>
      </c>
      <c r="CZ70" s="38">
        <v>0</v>
      </c>
      <c r="DA70" s="38">
        <v>26</v>
      </c>
      <c r="DB70" s="37" t="s">
        <v>274</v>
      </c>
      <c r="DC70" s="37" t="s">
        <v>274</v>
      </c>
      <c r="DD70" s="38">
        <v>0</v>
      </c>
      <c r="DE70" s="38">
        <v>5</v>
      </c>
      <c r="DF70" s="38">
        <v>62</v>
      </c>
      <c r="DG70" s="38">
        <v>74</v>
      </c>
      <c r="DH70" s="38">
        <v>136</v>
      </c>
      <c r="DI70" s="38" t="s">
        <v>277</v>
      </c>
      <c r="DJ70" s="38"/>
      <c r="DK70" s="39">
        <v>95</v>
      </c>
      <c r="DL70" s="40">
        <v>3.54</v>
      </c>
      <c r="DM70" s="40">
        <v>1.22</v>
      </c>
      <c r="DN70" s="38">
        <v>0</v>
      </c>
    </row>
    <row r="71" spans="1:118" s="41" customFormat="1" ht="22.5" customHeight="1">
      <c r="A71" s="33">
        <v>38</v>
      </c>
      <c r="B71" s="34">
        <v>2120257730</v>
      </c>
      <c r="C71" s="35" t="s">
        <v>8</v>
      </c>
      <c r="D71" s="35" t="s">
        <v>326</v>
      </c>
      <c r="E71" s="35" t="s">
        <v>339</v>
      </c>
      <c r="F71" s="36">
        <v>35712</v>
      </c>
      <c r="G71" s="35" t="s">
        <v>95</v>
      </c>
      <c r="H71" s="37">
        <v>7.6</v>
      </c>
      <c r="I71" s="37">
        <v>6.7</v>
      </c>
      <c r="J71" s="37">
        <v>6.1</v>
      </c>
      <c r="K71" s="37">
        <v>7</v>
      </c>
      <c r="L71" s="37">
        <v>8.3000000000000007</v>
      </c>
      <c r="M71" s="37">
        <v>6.5</v>
      </c>
      <c r="N71" s="37">
        <v>6.5</v>
      </c>
      <c r="O71" s="37" t="s">
        <v>274</v>
      </c>
      <c r="P71" s="37">
        <v>8.6</v>
      </c>
      <c r="Q71" s="37" t="s">
        <v>274</v>
      </c>
      <c r="R71" s="37" t="s">
        <v>274</v>
      </c>
      <c r="S71" s="37" t="s">
        <v>274</v>
      </c>
      <c r="T71" s="37" t="s">
        <v>274</v>
      </c>
      <c r="U71" s="37">
        <v>6.3</v>
      </c>
      <c r="V71" s="37">
        <v>6.5</v>
      </c>
      <c r="W71" s="37">
        <v>7.6</v>
      </c>
      <c r="X71" s="37">
        <v>8.5</v>
      </c>
      <c r="Y71" s="37">
        <v>4.0999999999999996</v>
      </c>
      <c r="Z71" s="37">
        <v>7.3</v>
      </c>
      <c r="AA71" s="37">
        <v>7.5</v>
      </c>
      <c r="AB71" s="37">
        <v>6.8</v>
      </c>
      <c r="AC71" s="37">
        <v>5.2</v>
      </c>
      <c r="AD71" s="37">
        <v>6.8</v>
      </c>
      <c r="AE71" s="37">
        <v>5.8</v>
      </c>
      <c r="AF71" s="37">
        <v>7.8</v>
      </c>
      <c r="AG71" s="37">
        <v>5.8</v>
      </c>
      <c r="AH71" s="37">
        <v>7.4</v>
      </c>
      <c r="AI71" s="37">
        <v>6.6</v>
      </c>
      <c r="AJ71" s="37">
        <v>7.2</v>
      </c>
      <c r="AK71" s="37">
        <v>6.3</v>
      </c>
      <c r="AL71" s="37">
        <v>5.2</v>
      </c>
      <c r="AM71" s="37">
        <v>6.5</v>
      </c>
      <c r="AN71" s="37">
        <v>8.5</v>
      </c>
      <c r="AO71" s="37" t="s">
        <v>274</v>
      </c>
      <c r="AP71" s="37" t="s">
        <v>274</v>
      </c>
      <c r="AQ71" s="37" t="s">
        <v>274</v>
      </c>
      <c r="AR71" s="37" t="s">
        <v>274</v>
      </c>
      <c r="AS71" s="38">
        <v>47</v>
      </c>
      <c r="AT71" s="39">
        <v>0</v>
      </c>
      <c r="AU71" s="37">
        <v>8</v>
      </c>
      <c r="AV71" s="37">
        <v>8.1999999999999993</v>
      </c>
      <c r="AW71" s="37">
        <v>10</v>
      </c>
      <c r="AX71" s="37" t="s">
        <v>274</v>
      </c>
      <c r="AY71" s="37" t="s">
        <v>274</v>
      </c>
      <c r="AZ71" s="37" t="s">
        <v>274</v>
      </c>
      <c r="BA71" s="37" t="s">
        <v>274</v>
      </c>
      <c r="BB71" s="37" t="s">
        <v>274</v>
      </c>
      <c r="BC71" s="37">
        <v>8.9</v>
      </c>
      <c r="BD71" s="37" t="s">
        <v>274</v>
      </c>
      <c r="BE71" s="37" t="s">
        <v>274</v>
      </c>
      <c r="BF71" s="37" t="s">
        <v>274</v>
      </c>
      <c r="BG71" s="37" t="s">
        <v>274</v>
      </c>
      <c r="BH71" s="37" t="s">
        <v>274</v>
      </c>
      <c r="BI71" s="37">
        <v>5.9</v>
      </c>
      <c r="BJ71" s="38">
        <v>5</v>
      </c>
      <c r="BK71" s="38">
        <v>0</v>
      </c>
      <c r="BL71" s="37">
        <v>6.6</v>
      </c>
      <c r="BM71" s="37">
        <v>6.8</v>
      </c>
      <c r="BN71" s="37">
        <v>8.6</v>
      </c>
      <c r="BO71" s="37">
        <v>8.4</v>
      </c>
      <c r="BP71" s="37">
        <v>6.4</v>
      </c>
      <c r="BQ71" s="37">
        <v>7.8</v>
      </c>
      <c r="BR71" s="37">
        <v>6.2</v>
      </c>
      <c r="BS71" s="37">
        <v>6.1</v>
      </c>
      <c r="BT71" s="37">
        <v>5.9</v>
      </c>
      <c r="BU71" s="37">
        <v>6.2</v>
      </c>
      <c r="BV71" s="37">
        <v>5.4</v>
      </c>
      <c r="BW71" s="37">
        <v>4.0999999999999996</v>
      </c>
      <c r="BX71" s="37">
        <v>8</v>
      </c>
      <c r="BY71" s="37">
        <v>6.3</v>
      </c>
      <c r="BZ71" s="37">
        <v>6.4</v>
      </c>
      <c r="CA71" s="37" t="s">
        <v>274</v>
      </c>
      <c r="CB71" s="37">
        <v>8.1999999999999993</v>
      </c>
      <c r="CC71" s="37">
        <v>5.6</v>
      </c>
      <c r="CD71" s="37">
        <v>5.0999999999999996</v>
      </c>
      <c r="CE71" s="37">
        <v>0</v>
      </c>
      <c r="CF71" s="37">
        <v>8.3000000000000007</v>
      </c>
      <c r="CG71" s="38">
        <v>50</v>
      </c>
      <c r="CH71" s="38">
        <v>3</v>
      </c>
      <c r="CI71" s="37" t="s">
        <v>274</v>
      </c>
      <c r="CJ71" s="37">
        <v>0</v>
      </c>
      <c r="CK71" s="37" t="s">
        <v>274</v>
      </c>
      <c r="CL71" s="37" t="s">
        <v>274</v>
      </c>
      <c r="CM71" s="37" t="s">
        <v>274</v>
      </c>
      <c r="CN71" s="37">
        <v>6.4</v>
      </c>
      <c r="CO71" s="37" t="s">
        <v>274</v>
      </c>
      <c r="CP71" s="37" t="s">
        <v>274</v>
      </c>
      <c r="CQ71" s="37">
        <v>0</v>
      </c>
      <c r="CR71" s="37">
        <v>4.5999999999999996</v>
      </c>
      <c r="CS71" s="37">
        <v>7</v>
      </c>
      <c r="CT71" s="37">
        <v>0</v>
      </c>
      <c r="CU71" s="37" t="s">
        <v>274</v>
      </c>
      <c r="CV71" s="37">
        <v>6.6</v>
      </c>
      <c r="CW71" s="37">
        <v>0</v>
      </c>
      <c r="CX71" s="37">
        <v>9.1999999999999993</v>
      </c>
      <c r="CY71" s="37">
        <v>8.4</v>
      </c>
      <c r="CZ71" s="38">
        <v>11</v>
      </c>
      <c r="DA71" s="38">
        <v>15</v>
      </c>
      <c r="DB71" s="37" t="s">
        <v>274</v>
      </c>
      <c r="DC71" s="37" t="s">
        <v>274</v>
      </c>
      <c r="DD71" s="38">
        <v>0</v>
      </c>
      <c r="DE71" s="38">
        <v>5</v>
      </c>
      <c r="DF71" s="38">
        <v>113</v>
      </c>
      <c r="DG71" s="38">
        <v>23</v>
      </c>
      <c r="DH71" s="38">
        <v>136</v>
      </c>
      <c r="DI71" s="38" t="s">
        <v>277</v>
      </c>
      <c r="DJ71" s="38"/>
      <c r="DK71" s="39">
        <v>127</v>
      </c>
      <c r="DL71" s="40">
        <v>5.92</v>
      </c>
      <c r="DM71" s="40">
        <v>2.36</v>
      </c>
      <c r="DN71" s="38" t="s">
        <v>267</v>
      </c>
    </row>
  </sheetData>
  <mergeCells count="124">
    <mergeCell ref="CB3:CB4"/>
    <mergeCell ref="BN3:BN4"/>
    <mergeCell ref="CM3:CN3"/>
    <mergeCell ref="CO3:CP3"/>
    <mergeCell ref="CQ3:CQ4"/>
    <mergeCell ref="B29:D29"/>
    <mergeCell ref="B33:E33"/>
    <mergeCell ref="AF3:AF4"/>
    <mergeCell ref="AG3:AG4"/>
    <mergeCell ref="AV3:AV4"/>
    <mergeCell ref="AW3:AW4"/>
    <mergeCell ref="AX3:AX4"/>
    <mergeCell ref="AY3:AY4"/>
    <mergeCell ref="O3:Q3"/>
    <mergeCell ref="R3:V3"/>
    <mergeCell ref="W3:X3"/>
    <mergeCell ref="Y3:Y4"/>
    <mergeCell ref="Z3:Z4"/>
    <mergeCell ref="AA3:AA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DD2:DD4"/>
    <mergeCell ref="CA2:CB2"/>
    <mergeCell ref="CG2:CG4"/>
    <mergeCell ref="CH2:CH4"/>
    <mergeCell ref="CI2:CN2"/>
    <mergeCell ref="CO2:CQ2"/>
    <mergeCell ref="BT3:BT4"/>
    <mergeCell ref="BU3:BU4"/>
    <mergeCell ref="B6:D6"/>
    <mergeCell ref="CR3:CR4"/>
    <mergeCell ref="CC3:CC4"/>
    <mergeCell ref="CD3:CD4"/>
    <mergeCell ref="CE3:CE4"/>
    <mergeCell ref="CF3:CF4"/>
    <mergeCell ref="CI3:CL3"/>
    <mergeCell ref="BB3:BB4"/>
    <mergeCell ref="BC3:BC4"/>
    <mergeCell ref="BD3:BD4"/>
    <mergeCell ref="BE3:BE4"/>
    <mergeCell ref="BF3:BF4"/>
    <mergeCell ref="BG3:BG4"/>
    <mergeCell ref="BX3:BX4"/>
    <mergeCell ref="BY3:BY4"/>
    <mergeCell ref="BZ3:BZ4"/>
    <mergeCell ref="DE2:DE4"/>
    <mergeCell ref="DI2:DI4"/>
    <mergeCell ref="BV3:BV4"/>
    <mergeCell ref="BW3:BW4"/>
    <mergeCell ref="BC2:BH2"/>
    <mergeCell ref="BJ2:BJ4"/>
    <mergeCell ref="BK2:BK4"/>
    <mergeCell ref="BL2:BN2"/>
    <mergeCell ref="BO2:BQ2"/>
    <mergeCell ref="BR2:BS2"/>
    <mergeCell ref="BH3:BH4"/>
    <mergeCell ref="BI3:BI4"/>
    <mergeCell ref="BL3:BL4"/>
    <mergeCell ref="BM3:BM4"/>
    <mergeCell ref="DF1:DF4"/>
    <mergeCell ref="DG1:DG4"/>
    <mergeCell ref="DH1:DH4"/>
    <mergeCell ref="BO3:BO4"/>
    <mergeCell ref="BP3:BP4"/>
    <mergeCell ref="BQ3:BQ4"/>
    <mergeCell ref="BR3:BR4"/>
    <mergeCell ref="BS3:BS4"/>
    <mergeCell ref="CS3:CS4"/>
    <mergeCell ref="BT2:BY2"/>
    <mergeCell ref="AE3:AE4"/>
    <mergeCell ref="CT2:CU2"/>
    <mergeCell ref="CV2:CW2"/>
    <mergeCell ref="CX2:CY2"/>
    <mergeCell ref="CZ2:CZ4"/>
    <mergeCell ref="DA2:DA4"/>
    <mergeCell ref="DB2:DC2"/>
    <mergeCell ref="CY3:CY4"/>
    <mergeCell ref="DB3:DB4"/>
    <mergeCell ref="DC3:DC4"/>
    <mergeCell ref="CT3:CT4"/>
    <mergeCell ref="CU3:CU4"/>
    <mergeCell ref="CV3:CV4"/>
    <mergeCell ref="CW3:CW4"/>
    <mergeCell ref="CX3:CX4"/>
    <mergeCell ref="AZ3:AZ4"/>
    <mergeCell ref="BA3:BA4"/>
    <mergeCell ref="AN3:AN4"/>
    <mergeCell ref="AO3:AO4"/>
    <mergeCell ref="AP3:AP4"/>
    <mergeCell ref="AQ3:AQ4"/>
    <mergeCell ref="AR3:AR4"/>
    <mergeCell ref="AU3:AU4"/>
    <mergeCell ref="CA3:CA4"/>
    <mergeCell ref="DK1:DN4"/>
    <mergeCell ref="H2:J2"/>
    <mergeCell ref="K2:L2"/>
    <mergeCell ref="M2:N2"/>
    <mergeCell ref="O2:X2"/>
    <mergeCell ref="Y2:AB2"/>
    <mergeCell ref="AC2:AR2"/>
    <mergeCell ref="B1:G4"/>
    <mergeCell ref="H1:AT1"/>
    <mergeCell ref="AU1:BK1"/>
    <mergeCell ref="BL1:CH1"/>
    <mergeCell ref="CI1:DA1"/>
    <mergeCell ref="DB1:DE1"/>
    <mergeCell ref="AS2:AS4"/>
    <mergeCell ref="AT2:AT4"/>
    <mergeCell ref="AU2:AV2"/>
    <mergeCell ref="AW2:BB2"/>
    <mergeCell ref="DJ2:DJ4"/>
    <mergeCell ref="H3:H4"/>
    <mergeCell ref="I3:I4"/>
    <mergeCell ref="J3:J4"/>
    <mergeCell ref="K3:K4"/>
    <mergeCell ref="L3:L4"/>
    <mergeCell ref="M3:N3"/>
  </mergeCells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57"/>
  <sheetViews>
    <sheetView workbookViewId="0">
      <pane xSplit="8" ySplit="6" topLeftCell="I37" activePane="bottomRight" state="frozen"/>
      <selection activeCell="F5" sqref="F5"/>
      <selection pane="topRight" activeCell="F5" sqref="F5"/>
      <selection pane="bottomLeft" activeCell="F5" sqref="F5"/>
      <selection pane="bottomRight" activeCell="O48" sqref="O48"/>
    </sheetView>
  </sheetViews>
  <sheetFormatPr defaultRowHeight="22.5" customHeight="1"/>
  <cols>
    <col min="1" max="1" width="5" style="286" customWidth="1"/>
    <col min="2" max="2" width="10.42578125" style="286" customWidth="1"/>
    <col min="3" max="3" width="15.7109375" style="286" customWidth="1"/>
    <col min="4" max="4" width="6.7109375" style="286" customWidth="1"/>
    <col min="5" max="5" width="8.140625" style="286" customWidth="1"/>
    <col min="6" max="6" width="9.42578125" style="286" customWidth="1"/>
    <col min="7" max="7" width="9" style="286" customWidth="1"/>
    <col min="8" max="8" width="5.7109375" style="286" customWidth="1"/>
    <col min="9" max="9" width="5.42578125" style="286" customWidth="1"/>
    <col min="10" max="12" width="5" style="286" customWidth="1"/>
    <col min="13" max="13" width="9.28515625" style="286" customWidth="1"/>
    <col min="14" max="16384" width="9.140625" style="286"/>
  </cols>
  <sheetData>
    <row r="1" spans="1:13" s="285" customFormat="1" ht="23.25" customHeight="1">
      <c r="A1" s="237" t="s">
        <v>456</v>
      </c>
      <c r="B1" s="238"/>
      <c r="C1" s="238"/>
      <c r="D1" s="547" t="s">
        <v>457</v>
      </c>
      <c r="E1" s="548"/>
      <c r="F1" s="548"/>
      <c r="G1" s="548"/>
      <c r="H1" s="548"/>
      <c r="I1" s="548"/>
      <c r="J1" s="548"/>
      <c r="K1" s="548"/>
      <c r="L1" s="548"/>
      <c r="M1" s="548"/>
    </row>
    <row r="2" spans="1:13" s="285" customFormat="1" ht="21.75" customHeight="1">
      <c r="A2" s="237" t="s">
        <v>458</v>
      </c>
      <c r="B2" s="240"/>
      <c r="C2" s="240"/>
      <c r="D2" s="548"/>
      <c r="E2" s="548"/>
      <c r="F2" s="548"/>
      <c r="G2" s="548"/>
      <c r="H2" s="548"/>
      <c r="I2" s="548"/>
      <c r="J2" s="548"/>
      <c r="K2" s="548"/>
      <c r="L2" s="548"/>
      <c r="M2" s="548"/>
    </row>
    <row r="3" spans="1:13" s="285" customFormat="1" ht="21" customHeight="1">
      <c r="A3" s="237"/>
      <c r="B3" s="240"/>
      <c r="C3" s="240"/>
      <c r="D3" s="241" t="s">
        <v>520</v>
      </c>
      <c r="E3" s="241"/>
      <c r="F3" s="237"/>
      <c r="G3" s="237"/>
      <c r="H3" s="237"/>
      <c r="I3" s="237"/>
      <c r="J3" s="237"/>
      <c r="K3" s="237"/>
      <c r="L3" s="237"/>
      <c r="M3" s="237"/>
    </row>
    <row r="4" spans="1:13" ht="17.25" customHeight="1">
      <c r="A4" s="242"/>
      <c r="B4" s="242"/>
      <c r="D4" s="287" t="s">
        <v>460</v>
      </c>
      <c r="E4" s="287"/>
    </row>
    <row r="5" spans="1:13" ht="48" customHeight="1">
      <c r="A5" s="245" t="s">
        <v>404</v>
      </c>
      <c r="B5" s="245" t="s">
        <v>461</v>
      </c>
      <c r="C5" s="246" t="s">
        <v>462</v>
      </c>
      <c r="D5" s="247" t="s">
        <v>463</v>
      </c>
      <c r="E5" s="248" t="s">
        <v>464</v>
      </c>
      <c r="F5" s="249" t="s">
        <v>465</v>
      </c>
      <c r="G5" s="248" t="s">
        <v>466</v>
      </c>
      <c r="H5" s="248" t="s">
        <v>467</v>
      </c>
      <c r="I5" s="250" t="s">
        <v>468</v>
      </c>
      <c r="J5" s="251" t="s">
        <v>469</v>
      </c>
      <c r="K5" s="251" t="s">
        <v>470</v>
      </c>
      <c r="L5" s="251"/>
      <c r="M5" s="248" t="s">
        <v>471</v>
      </c>
    </row>
    <row r="6" spans="1:13" s="288" customFormat="1" ht="24.75" customHeight="1">
      <c r="A6" s="252"/>
      <c r="B6" s="253" t="s">
        <v>429</v>
      </c>
      <c r="C6" s="254"/>
      <c r="D6" s="254"/>
      <c r="E6" s="254"/>
      <c r="F6" s="254"/>
      <c r="G6" s="254"/>
      <c r="H6" s="254"/>
      <c r="I6" s="254"/>
      <c r="J6" s="253"/>
      <c r="K6" s="254"/>
      <c r="L6" s="253"/>
      <c r="M6" s="254"/>
    </row>
    <row r="7" spans="1:13" s="288" customFormat="1" ht="20.25" customHeight="1">
      <c r="A7" s="256">
        <v>1</v>
      </c>
      <c r="B7" s="257">
        <v>2220253348</v>
      </c>
      <c r="C7" s="165" t="s">
        <v>521</v>
      </c>
      <c r="D7" s="162" t="s">
        <v>71</v>
      </c>
      <c r="E7" s="163" t="s">
        <v>522</v>
      </c>
      <c r="F7" s="164">
        <v>35996</v>
      </c>
      <c r="G7" s="164" t="s">
        <v>480</v>
      </c>
      <c r="H7" s="289" t="s">
        <v>95</v>
      </c>
      <c r="I7" s="259"/>
      <c r="J7" s="259" t="s">
        <v>120</v>
      </c>
      <c r="K7" s="259" t="s">
        <v>120</v>
      </c>
      <c r="L7" s="259"/>
      <c r="M7" s="260"/>
    </row>
    <row r="8" spans="1:13" s="288" customFormat="1" ht="20.25" customHeight="1">
      <c r="A8" s="256">
        <f>A7+1</f>
        <v>2</v>
      </c>
      <c r="B8" s="257">
        <v>2220263402</v>
      </c>
      <c r="C8" s="165" t="s">
        <v>523</v>
      </c>
      <c r="D8" s="162" t="s">
        <v>63</v>
      </c>
      <c r="E8" s="163" t="s">
        <v>522</v>
      </c>
      <c r="F8" s="164">
        <v>36112</v>
      </c>
      <c r="G8" s="164" t="s">
        <v>488</v>
      </c>
      <c r="H8" s="289" t="s">
        <v>95</v>
      </c>
      <c r="I8" s="259"/>
      <c r="J8" s="259" t="s">
        <v>120</v>
      </c>
      <c r="K8" s="259" t="s">
        <v>120</v>
      </c>
      <c r="L8" s="259"/>
      <c r="M8" s="260"/>
    </row>
    <row r="9" spans="1:13" s="288" customFormat="1" ht="20.25" customHeight="1">
      <c r="A9" s="256">
        <f t="shared" ref="A9:A45" si="0">A8+1</f>
        <v>3</v>
      </c>
      <c r="B9" s="257">
        <v>2220258296</v>
      </c>
      <c r="C9" s="165" t="s">
        <v>524</v>
      </c>
      <c r="D9" s="162" t="s">
        <v>72</v>
      </c>
      <c r="E9" s="163" t="s">
        <v>522</v>
      </c>
      <c r="F9" s="164">
        <v>35997</v>
      </c>
      <c r="G9" s="164" t="s">
        <v>474</v>
      </c>
      <c r="H9" s="289" t="s">
        <v>95</v>
      </c>
      <c r="I9" s="259"/>
      <c r="J9" s="259" t="s">
        <v>120</v>
      </c>
      <c r="K9" s="259" t="s">
        <v>120</v>
      </c>
      <c r="L9" s="259"/>
      <c r="M9" s="260"/>
    </row>
    <row r="10" spans="1:13" s="288" customFormat="1" ht="20.25" customHeight="1">
      <c r="A10" s="256">
        <f t="shared" si="0"/>
        <v>4</v>
      </c>
      <c r="B10" s="257">
        <v>2220255220</v>
      </c>
      <c r="C10" s="165" t="s">
        <v>525</v>
      </c>
      <c r="D10" s="162" t="s">
        <v>73</v>
      </c>
      <c r="E10" s="163" t="s">
        <v>522</v>
      </c>
      <c r="F10" s="164">
        <v>35887</v>
      </c>
      <c r="G10" s="164" t="s">
        <v>498</v>
      </c>
      <c r="H10" s="289" t="s">
        <v>95</v>
      </c>
      <c r="I10" s="259"/>
      <c r="J10" s="259" t="s">
        <v>120</v>
      </c>
      <c r="K10" s="259" t="s">
        <v>120</v>
      </c>
      <c r="L10" s="259"/>
      <c r="M10" s="260"/>
    </row>
    <row r="11" spans="1:13" s="288" customFormat="1" ht="20.25" customHeight="1">
      <c r="A11" s="256">
        <f t="shared" si="0"/>
        <v>5</v>
      </c>
      <c r="B11" s="257">
        <v>2220263371</v>
      </c>
      <c r="C11" s="165" t="s">
        <v>526</v>
      </c>
      <c r="D11" s="162" t="s">
        <v>82</v>
      </c>
      <c r="E11" s="163" t="s">
        <v>522</v>
      </c>
      <c r="F11" s="164">
        <v>36046</v>
      </c>
      <c r="G11" s="164" t="s">
        <v>477</v>
      </c>
      <c r="H11" s="289" t="s">
        <v>95</v>
      </c>
      <c r="I11" s="259"/>
      <c r="J11" s="259" t="s">
        <v>120</v>
      </c>
      <c r="K11" s="259" t="s">
        <v>120</v>
      </c>
      <c r="L11" s="259"/>
      <c r="M11" s="260"/>
    </row>
    <row r="12" spans="1:13" s="288" customFormat="1" ht="20.25" customHeight="1">
      <c r="A12" s="256">
        <f t="shared" si="0"/>
        <v>6</v>
      </c>
      <c r="B12" s="257">
        <v>2221253342</v>
      </c>
      <c r="C12" s="165" t="s">
        <v>527</v>
      </c>
      <c r="D12" s="162" t="s">
        <v>10</v>
      </c>
      <c r="E12" s="163" t="s">
        <v>522</v>
      </c>
      <c r="F12" s="164">
        <v>35650</v>
      </c>
      <c r="G12" s="164" t="s">
        <v>477</v>
      </c>
      <c r="H12" s="289" t="s">
        <v>114</v>
      </c>
      <c r="I12" s="259"/>
      <c r="J12" s="259" t="s">
        <v>120</v>
      </c>
      <c r="K12" s="259" t="s">
        <v>120</v>
      </c>
      <c r="L12" s="259"/>
      <c r="M12" s="260"/>
    </row>
    <row r="13" spans="1:13" s="288" customFormat="1" ht="20.25" customHeight="1">
      <c r="A13" s="256">
        <f t="shared" si="0"/>
        <v>7</v>
      </c>
      <c r="B13" s="257">
        <v>2220255241</v>
      </c>
      <c r="C13" s="165" t="s">
        <v>528</v>
      </c>
      <c r="D13" s="162" t="s">
        <v>55</v>
      </c>
      <c r="E13" s="163" t="s">
        <v>522</v>
      </c>
      <c r="F13" s="164">
        <v>35896</v>
      </c>
      <c r="G13" s="164" t="s">
        <v>488</v>
      </c>
      <c r="H13" s="289" t="s">
        <v>95</v>
      </c>
      <c r="I13" s="259"/>
      <c r="J13" s="259" t="s">
        <v>120</v>
      </c>
      <c r="K13" s="259" t="s">
        <v>120</v>
      </c>
      <c r="L13" s="259"/>
      <c r="M13" s="260"/>
    </row>
    <row r="14" spans="1:13" s="288" customFormat="1" ht="20.25" customHeight="1">
      <c r="A14" s="256">
        <f t="shared" si="0"/>
        <v>8</v>
      </c>
      <c r="B14" s="257">
        <v>2221253305</v>
      </c>
      <c r="C14" s="165" t="s">
        <v>529</v>
      </c>
      <c r="D14" s="162" t="s">
        <v>86</v>
      </c>
      <c r="E14" s="163" t="s">
        <v>522</v>
      </c>
      <c r="F14" s="164">
        <v>35816</v>
      </c>
      <c r="G14" s="164" t="s">
        <v>477</v>
      </c>
      <c r="H14" s="289" t="s">
        <v>114</v>
      </c>
      <c r="I14" s="259"/>
      <c r="J14" s="259" t="s">
        <v>120</v>
      </c>
      <c r="K14" s="259" t="s">
        <v>120</v>
      </c>
      <c r="L14" s="259"/>
      <c r="M14" s="260"/>
    </row>
    <row r="15" spans="1:13" s="288" customFormat="1" ht="20.25" customHeight="1">
      <c r="A15" s="256">
        <f t="shared" si="0"/>
        <v>9</v>
      </c>
      <c r="B15" s="257">
        <v>2220255249</v>
      </c>
      <c r="C15" s="165" t="s">
        <v>530</v>
      </c>
      <c r="D15" s="162" t="s">
        <v>88</v>
      </c>
      <c r="E15" s="163" t="s">
        <v>522</v>
      </c>
      <c r="F15" s="164">
        <v>35940</v>
      </c>
      <c r="G15" s="164" t="s">
        <v>488</v>
      </c>
      <c r="H15" s="289" t="s">
        <v>95</v>
      </c>
      <c r="I15" s="259"/>
      <c r="J15" s="259" t="s">
        <v>120</v>
      </c>
      <c r="K15" s="259" t="s">
        <v>120</v>
      </c>
      <c r="L15" s="259"/>
      <c r="M15" s="260"/>
    </row>
    <row r="16" spans="1:13" s="288" customFormat="1" ht="20.25" customHeight="1">
      <c r="A16" s="256">
        <f t="shared" si="0"/>
        <v>10</v>
      </c>
      <c r="B16" s="257">
        <v>2220253302</v>
      </c>
      <c r="C16" s="165" t="s">
        <v>531</v>
      </c>
      <c r="D16" s="162" t="s">
        <v>88</v>
      </c>
      <c r="E16" s="163" t="s">
        <v>522</v>
      </c>
      <c r="F16" s="164">
        <v>35894</v>
      </c>
      <c r="G16" s="164" t="s">
        <v>474</v>
      </c>
      <c r="H16" s="289" t="s">
        <v>95</v>
      </c>
      <c r="I16" s="259"/>
      <c r="J16" s="259" t="s">
        <v>120</v>
      </c>
      <c r="K16" s="259" t="s">
        <v>120</v>
      </c>
      <c r="L16" s="259"/>
      <c r="M16" s="260"/>
    </row>
    <row r="17" spans="1:13" s="288" customFormat="1" ht="20.25" customHeight="1">
      <c r="A17" s="256">
        <f t="shared" si="0"/>
        <v>11</v>
      </c>
      <c r="B17" s="257">
        <v>2220259469</v>
      </c>
      <c r="C17" s="165" t="s">
        <v>532</v>
      </c>
      <c r="D17" s="162" t="s">
        <v>88</v>
      </c>
      <c r="E17" s="163" t="s">
        <v>522</v>
      </c>
      <c r="F17" s="164">
        <v>36127</v>
      </c>
      <c r="G17" s="164" t="s">
        <v>533</v>
      </c>
      <c r="H17" s="289" t="s">
        <v>95</v>
      </c>
      <c r="I17" s="259"/>
      <c r="J17" s="259" t="s">
        <v>120</v>
      </c>
      <c r="K17" s="259" t="s">
        <v>120</v>
      </c>
      <c r="L17" s="259"/>
      <c r="M17" s="260"/>
    </row>
    <row r="18" spans="1:13" s="288" customFormat="1" ht="20.25" customHeight="1">
      <c r="A18" s="256">
        <f t="shared" si="0"/>
        <v>12</v>
      </c>
      <c r="B18" s="257">
        <v>2220724262</v>
      </c>
      <c r="C18" s="165" t="s">
        <v>534</v>
      </c>
      <c r="D18" s="162" t="s">
        <v>88</v>
      </c>
      <c r="E18" s="163" t="s">
        <v>522</v>
      </c>
      <c r="F18" s="164">
        <v>35635</v>
      </c>
      <c r="G18" s="164" t="s">
        <v>474</v>
      </c>
      <c r="H18" s="289" t="s">
        <v>95</v>
      </c>
      <c r="I18" s="259"/>
      <c r="J18" s="259" t="s">
        <v>120</v>
      </c>
      <c r="K18" s="259" t="s">
        <v>120</v>
      </c>
      <c r="L18" s="259"/>
      <c r="M18" s="260"/>
    </row>
    <row r="19" spans="1:13" s="288" customFormat="1" ht="20.25" customHeight="1">
      <c r="A19" s="256">
        <f t="shared" si="0"/>
        <v>13</v>
      </c>
      <c r="B19" s="257">
        <v>2220255309</v>
      </c>
      <c r="C19" s="165" t="s">
        <v>535</v>
      </c>
      <c r="D19" s="162" t="s">
        <v>88</v>
      </c>
      <c r="E19" s="163" t="s">
        <v>522</v>
      </c>
      <c r="F19" s="164">
        <v>35826</v>
      </c>
      <c r="G19" s="164" t="s">
        <v>533</v>
      </c>
      <c r="H19" s="289" t="s">
        <v>95</v>
      </c>
      <c r="I19" s="259"/>
      <c r="J19" s="259" t="s">
        <v>120</v>
      </c>
      <c r="K19" s="259" t="s">
        <v>120</v>
      </c>
      <c r="L19" s="259"/>
      <c r="M19" s="260"/>
    </row>
    <row r="20" spans="1:13" s="288" customFormat="1" ht="20.25" customHeight="1">
      <c r="A20" s="256">
        <f t="shared" si="0"/>
        <v>14</v>
      </c>
      <c r="B20" s="257">
        <v>2220224497</v>
      </c>
      <c r="C20" s="165" t="s">
        <v>536</v>
      </c>
      <c r="D20" s="162" t="s">
        <v>89</v>
      </c>
      <c r="E20" s="163" t="s">
        <v>522</v>
      </c>
      <c r="F20" s="164">
        <v>35882</v>
      </c>
      <c r="G20" s="164" t="s">
        <v>477</v>
      </c>
      <c r="H20" s="289" t="s">
        <v>95</v>
      </c>
      <c r="I20" s="259"/>
      <c r="J20" s="259" t="s">
        <v>120</v>
      </c>
      <c r="K20" s="259" t="s">
        <v>120</v>
      </c>
      <c r="L20" s="259"/>
      <c r="M20" s="260"/>
    </row>
    <row r="21" spans="1:13" s="288" customFormat="1" ht="20.25" customHeight="1">
      <c r="A21" s="256">
        <f t="shared" si="0"/>
        <v>15</v>
      </c>
      <c r="B21" s="257">
        <v>2220214414</v>
      </c>
      <c r="C21" s="165" t="s">
        <v>537</v>
      </c>
      <c r="D21" s="162" t="s">
        <v>90</v>
      </c>
      <c r="E21" s="163" t="s">
        <v>522</v>
      </c>
      <c r="F21" s="164">
        <v>35917</v>
      </c>
      <c r="G21" s="164" t="s">
        <v>498</v>
      </c>
      <c r="H21" s="289" t="s">
        <v>95</v>
      </c>
      <c r="I21" s="259"/>
      <c r="J21" s="259" t="s">
        <v>120</v>
      </c>
      <c r="K21" s="259" t="s">
        <v>120</v>
      </c>
      <c r="L21" s="259"/>
      <c r="M21" s="260"/>
    </row>
    <row r="22" spans="1:13" s="288" customFormat="1" ht="20.25" customHeight="1">
      <c r="A22" s="256">
        <f t="shared" si="0"/>
        <v>16</v>
      </c>
      <c r="B22" s="257">
        <v>2220253323</v>
      </c>
      <c r="C22" s="165" t="s">
        <v>538</v>
      </c>
      <c r="D22" s="162" t="s">
        <v>94</v>
      </c>
      <c r="E22" s="163" t="s">
        <v>522</v>
      </c>
      <c r="F22" s="164">
        <v>36144</v>
      </c>
      <c r="G22" s="164" t="s">
        <v>480</v>
      </c>
      <c r="H22" s="289" t="s">
        <v>95</v>
      </c>
      <c r="I22" s="259"/>
      <c r="J22" s="259" t="s">
        <v>120</v>
      </c>
      <c r="K22" s="259" t="s">
        <v>120</v>
      </c>
      <c r="L22" s="259"/>
      <c r="M22" s="260"/>
    </row>
    <row r="23" spans="1:13" s="288" customFormat="1" ht="20.25" customHeight="1">
      <c r="A23" s="256">
        <f t="shared" si="0"/>
        <v>17</v>
      </c>
      <c r="B23" s="257">
        <v>2220255273</v>
      </c>
      <c r="C23" s="165" t="s">
        <v>539</v>
      </c>
      <c r="D23" s="162" t="s">
        <v>95</v>
      </c>
      <c r="E23" s="163" t="s">
        <v>522</v>
      </c>
      <c r="F23" s="164">
        <v>35992</v>
      </c>
      <c r="G23" s="164" t="s">
        <v>512</v>
      </c>
      <c r="H23" s="289" t="s">
        <v>95</v>
      </c>
      <c r="I23" s="259"/>
      <c r="J23" s="259" t="s">
        <v>120</v>
      </c>
      <c r="K23" s="259" t="s">
        <v>120</v>
      </c>
      <c r="L23" s="259"/>
      <c r="M23" s="260"/>
    </row>
    <row r="24" spans="1:13" s="288" customFormat="1" ht="20.25" customHeight="1">
      <c r="A24" s="256">
        <f t="shared" si="0"/>
        <v>18</v>
      </c>
      <c r="B24" s="257">
        <v>2220244556</v>
      </c>
      <c r="C24" s="165" t="s">
        <v>540</v>
      </c>
      <c r="D24" s="162" t="s">
        <v>96</v>
      </c>
      <c r="E24" s="163" t="s">
        <v>522</v>
      </c>
      <c r="F24" s="164">
        <v>35903</v>
      </c>
      <c r="G24" s="164" t="s">
        <v>480</v>
      </c>
      <c r="H24" s="289" t="s">
        <v>95</v>
      </c>
      <c r="I24" s="259"/>
      <c r="J24" s="259" t="s">
        <v>120</v>
      </c>
      <c r="K24" s="259" t="s">
        <v>120</v>
      </c>
      <c r="L24" s="259"/>
      <c r="M24" s="260"/>
    </row>
    <row r="25" spans="1:13" s="288" customFormat="1" ht="20.25" customHeight="1">
      <c r="A25" s="256">
        <f t="shared" si="0"/>
        <v>19</v>
      </c>
      <c r="B25" s="257">
        <v>2220259504</v>
      </c>
      <c r="C25" s="165" t="s">
        <v>541</v>
      </c>
      <c r="D25" s="162" t="s">
        <v>96</v>
      </c>
      <c r="E25" s="163" t="s">
        <v>522</v>
      </c>
      <c r="F25" s="164">
        <v>35941</v>
      </c>
      <c r="G25" s="164" t="s">
        <v>474</v>
      </c>
      <c r="H25" s="289" t="s">
        <v>95</v>
      </c>
      <c r="I25" s="259"/>
      <c r="J25" s="259" t="s">
        <v>120</v>
      </c>
      <c r="K25" s="259" t="s">
        <v>120</v>
      </c>
      <c r="L25" s="259"/>
      <c r="M25" s="260"/>
    </row>
    <row r="26" spans="1:13" s="288" customFormat="1" ht="20.25" customHeight="1">
      <c r="A26" s="256">
        <f t="shared" si="0"/>
        <v>20</v>
      </c>
      <c r="B26" s="257">
        <v>2220265420</v>
      </c>
      <c r="C26" s="165" t="s">
        <v>542</v>
      </c>
      <c r="D26" s="162" t="s">
        <v>101</v>
      </c>
      <c r="E26" s="163" t="s">
        <v>522</v>
      </c>
      <c r="F26" s="164">
        <v>36099</v>
      </c>
      <c r="G26" s="164" t="s">
        <v>474</v>
      </c>
      <c r="H26" s="289" t="s">
        <v>95</v>
      </c>
      <c r="I26" s="259"/>
      <c r="J26" s="259" t="s">
        <v>120</v>
      </c>
      <c r="K26" s="259" t="s">
        <v>120</v>
      </c>
      <c r="L26" s="259"/>
      <c r="M26" s="260"/>
    </row>
    <row r="27" spans="1:13" s="288" customFormat="1" ht="20.25" customHeight="1">
      <c r="A27" s="256">
        <f t="shared" si="0"/>
        <v>21</v>
      </c>
      <c r="B27" s="257">
        <v>2221218683</v>
      </c>
      <c r="C27" s="165" t="s">
        <v>543</v>
      </c>
      <c r="D27" s="162" t="s">
        <v>104</v>
      </c>
      <c r="E27" s="163" t="s">
        <v>522</v>
      </c>
      <c r="F27" s="164">
        <v>36036</v>
      </c>
      <c r="G27" s="164" t="s">
        <v>488</v>
      </c>
      <c r="H27" s="289" t="s">
        <v>114</v>
      </c>
      <c r="I27" s="259"/>
      <c r="J27" s="259" t="s">
        <v>120</v>
      </c>
      <c r="K27" s="259" t="s">
        <v>120</v>
      </c>
      <c r="L27" s="259"/>
      <c r="M27" s="260"/>
    </row>
    <row r="28" spans="1:13" s="288" customFormat="1" ht="20.25" customHeight="1">
      <c r="A28" s="256">
        <f t="shared" si="0"/>
        <v>22</v>
      </c>
      <c r="B28" s="257">
        <v>2220255311</v>
      </c>
      <c r="C28" s="165" t="s">
        <v>544</v>
      </c>
      <c r="D28" s="162" t="s">
        <v>106</v>
      </c>
      <c r="E28" s="163" t="s">
        <v>522</v>
      </c>
      <c r="F28" s="164">
        <v>36142</v>
      </c>
      <c r="G28" s="164" t="s">
        <v>498</v>
      </c>
      <c r="H28" s="289" t="s">
        <v>95</v>
      </c>
      <c r="I28" s="259"/>
      <c r="J28" s="259" t="s">
        <v>120</v>
      </c>
      <c r="K28" s="259" t="s">
        <v>120</v>
      </c>
      <c r="L28" s="259"/>
      <c r="M28" s="260"/>
    </row>
    <row r="29" spans="1:13" s="288" customFormat="1" ht="20.25" customHeight="1">
      <c r="A29" s="256">
        <f t="shared" si="0"/>
        <v>23</v>
      </c>
      <c r="B29" s="257">
        <v>2220714096</v>
      </c>
      <c r="C29" s="165" t="s">
        <v>545</v>
      </c>
      <c r="D29" s="162" t="s">
        <v>109</v>
      </c>
      <c r="E29" s="163" t="s">
        <v>522</v>
      </c>
      <c r="F29" s="164">
        <v>35827</v>
      </c>
      <c r="G29" s="164" t="s">
        <v>474</v>
      </c>
      <c r="H29" s="289" t="s">
        <v>95</v>
      </c>
      <c r="I29" s="259"/>
      <c r="J29" s="259" t="s">
        <v>120</v>
      </c>
      <c r="K29" s="259" t="s">
        <v>120</v>
      </c>
      <c r="L29" s="259"/>
      <c r="M29" s="260"/>
    </row>
    <row r="30" spans="1:13" s="288" customFormat="1" ht="20.25" customHeight="1">
      <c r="A30" s="256">
        <f t="shared" si="0"/>
        <v>24</v>
      </c>
      <c r="B30" s="257">
        <v>2220265461</v>
      </c>
      <c r="C30" s="165" t="s">
        <v>546</v>
      </c>
      <c r="D30" s="162" t="s">
        <v>111</v>
      </c>
      <c r="E30" s="163" t="s">
        <v>522</v>
      </c>
      <c r="F30" s="164">
        <v>35940</v>
      </c>
      <c r="G30" s="164" t="s">
        <v>502</v>
      </c>
      <c r="H30" s="289" t="s">
        <v>95</v>
      </c>
      <c r="I30" s="259"/>
      <c r="J30" s="259" t="s">
        <v>120</v>
      </c>
      <c r="K30" s="259" t="s">
        <v>120</v>
      </c>
      <c r="L30" s="259"/>
      <c r="M30" s="260"/>
    </row>
    <row r="31" spans="1:13" s="288" customFormat="1" ht="24" customHeight="1">
      <c r="A31" s="252"/>
      <c r="B31" s="253" t="s">
        <v>513</v>
      </c>
      <c r="C31" s="254"/>
      <c r="D31" s="254"/>
      <c r="E31" s="254"/>
      <c r="F31" s="254"/>
      <c r="G31" s="254"/>
      <c r="H31" s="254"/>
      <c r="I31" s="254"/>
      <c r="J31" s="253"/>
      <c r="K31" s="254"/>
      <c r="L31" s="253"/>
      <c r="M31" s="254"/>
    </row>
    <row r="32" spans="1:13" s="288" customFormat="1" ht="20.25" customHeight="1">
      <c r="A32" s="256">
        <f t="shared" si="0"/>
        <v>1</v>
      </c>
      <c r="B32" s="257">
        <v>1920255540</v>
      </c>
      <c r="C32" s="165" t="s">
        <v>547</v>
      </c>
      <c r="D32" s="162" t="s">
        <v>94</v>
      </c>
      <c r="E32" s="163" t="s">
        <v>548</v>
      </c>
      <c r="F32" s="164">
        <v>34838</v>
      </c>
      <c r="G32" s="164" t="s">
        <v>533</v>
      </c>
      <c r="H32" s="289" t="s">
        <v>95</v>
      </c>
      <c r="I32" s="259"/>
      <c r="J32" s="259" t="s">
        <v>120</v>
      </c>
      <c r="K32" s="259" t="s">
        <v>120</v>
      </c>
      <c r="L32" s="259"/>
      <c r="M32" s="260"/>
    </row>
    <row r="33" spans="1:14" s="288" customFormat="1" ht="20.25" customHeight="1">
      <c r="A33" s="256">
        <f t="shared" si="0"/>
        <v>2</v>
      </c>
      <c r="B33" s="257">
        <v>2120256033</v>
      </c>
      <c r="C33" s="165" t="s">
        <v>549</v>
      </c>
      <c r="D33" s="162" t="s">
        <v>436</v>
      </c>
      <c r="E33" s="163" t="s">
        <v>550</v>
      </c>
      <c r="F33" s="164">
        <v>35792</v>
      </c>
      <c r="G33" s="164" t="s">
        <v>488</v>
      </c>
      <c r="H33" s="289" t="s">
        <v>95</v>
      </c>
      <c r="I33" s="259"/>
      <c r="J33" s="259" t="s">
        <v>120</v>
      </c>
      <c r="K33" s="259" t="s">
        <v>120</v>
      </c>
      <c r="L33" s="259"/>
      <c r="M33" s="260"/>
    </row>
    <row r="34" spans="1:14" s="288" customFormat="1" ht="20.25" customHeight="1">
      <c r="A34" s="256">
        <f t="shared" si="0"/>
        <v>3</v>
      </c>
      <c r="B34" s="257">
        <v>2020214157</v>
      </c>
      <c r="C34" s="165" t="s">
        <v>551</v>
      </c>
      <c r="D34" s="162" t="s">
        <v>101</v>
      </c>
      <c r="E34" s="163" t="s">
        <v>550</v>
      </c>
      <c r="F34" s="164">
        <v>35224</v>
      </c>
      <c r="G34" s="164" t="s">
        <v>474</v>
      </c>
      <c r="H34" s="289" t="s">
        <v>95</v>
      </c>
      <c r="I34" s="259"/>
      <c r="J34" s="259" t="s">
        <v>120</v>
      </c>
      <c r="K34" s="259" t="s">
        <v>120</v>
      </c>
      <c r="L34" s="259"/>
      <c r="M34" s="260"/>
    </row>
    <row r="35" spans="1:14" s="288" customFormat="1" ht="20.25" customHeight="1">
      <c r="A35" s="256">
        <f t="shared" si="0"/>
        <v>4</v>
      </c>
      <c r="B35" s="257">
        <v>2120256831</v>
      </c>
      <c r="C35" s="165" t="s">
        <v>552</v>
      </c>
      <c r="D35" s="162" t="s">
        <v>103</v>
      </c>
      <c r="E35" s="163" t="s">
        <v>550</v>
      </c>
      <c r="F35" s="164">
        <v>35621</v>
      </c>
      <c r="G35" s="164" t="s">
        <v>477</v>
      </c>
      <c r="H35" s="289" t="s">
        <v>95</v>
      </c>
      <c r="I35" s="259"/>
      <c r="J35" s="259" t="s">
        <v>120</v>
      </c>
      <c r="K35" s="259" t="s">
        <v>120</v>
      </c>
      <c r="L35" s="259"/>
      <c r="M35" s="260"/>
    </row>
    <row r="36" spans="1:14" s="288" customFormat="1" ht="20.25" customHeight="1">
      <c r="A36" s="256">
        <f t="shared" si="0"/>
        <v>5</v>
      </c>
      <c r="B36" s="257">
        <v>2220255211</v>
      </c>
      <c r="C36" s="165" t="s">
        <v>553</v>
      </c>
      <c r="D36" s="162" t="s">
        <v>63</v>
      </c>
      <c r="E36" s="163" t="s">
        <v>522</v>
      </c>
      <c r="F36" s="164">
        <v>35911</v>
      </c>
      <c r="G36" s="164" t="s">
        <v>488</v>
      </c>
      <c r="H36" s="289" t="s">
        <v>95</v>
      </c>
      <c r="I36" s="259"/>
      <c r="J36" s="259" t="s">
        <v>120</v>
      </c>
      <c r="K36" s="259" t="s">
        <v>120</v>
      </c>
      <c r="L36" s="259"/>
      <c r="M36" s="260"/>
    </row>
    <row r="37" spans="1:14" s="288" customFormat="1" ht="20.25" customHeight="1">
      <c r="A37" s="256">
        <f t="shared" si="0"/>
        <v>6</v>
      </c>
      <c r="B37" s="257">
        <v>2220253332</v>
      </c>
      <c r="C37" s="165" t="s">
        <v>554</v>
      </c>
      <c r="D37" s="162" t="s">
        <v>74</v>
      </c>
      <c r="E37" s="163" t="s">
        <v>522</v>
      </c>
      <c r="F37" s="164">
        <v>35846</v>
      </c>
      <c r="G37" s="164" t="s">
        <v>477</v>
      </c>
      <c r="H37" s="289" t="s">
        <v>95</v>
      </c>
      <c r="I37" s="259"/>
      <c r="J37" s="259" t="s">
        <v>120</v>
      </c>
      <c r="K37" s="259" t="s">
        <v>120</v>
      </c>
      <c r="L37" s="259"/>
      <c r="M37" s="260"/>
    </row>
    <row r="38" spans="1:14" s="288" customFormat="1" ht="20.25" customHeight="1">
      <c r="A38" s="256">
        <f t="shared" si="0"/>
        <v>7</v>
      </c>
      <c r="B38" s="257">
        <v>2220253331</v>
      </c>
      <c r="C38" s="165" t="s">
        <v>555</v>
      </c>
      <c r="D38" s="162" t="s">
        <v>81</v>
      </c>
      <c r="E38" s="163" t="s">
        <v>522</v>
      </c>
      <c r="F38" s="164">
        <v>35896</v>
      </c>
      <c r="G38" s="164" t="s">
        <v>474</v>
      </c>
      <c r="H38" s="289" t="s">
        <v>95</v>
      </c>
      <c r="I38" s="259"/>
      <c r="J38" s="259" t="s">
        <v>120</v>
      </c>
      <c r="K38" s="259" t="s">
        <v>120</v>
      </c>
      <c r="L38" s="259"/>
      <c r="M38" s="260"/>
    </row>
    <row r="39" spans="1:14" s="288" customFormat="1" ht="20.25" customHeight="1">
      <c r="A39" s="256">
        <f t="shared" si="0"/>
        <v>8</v>
      </c>
      <c r="B39" s="257">
        <v>2220253333</v>
      </c>
      <c r="C39" s="165" t="s">
        <v>556</v>
      </c>
      <c r="D39" s="162" t="s">
        <v>81</v>
      </c>
      <c r="E39" s="163" t="s">
        <v>522</v>
      </c>
      <c r="F39" s="164">
        <v>35992</v>
      </c>
      <c r="G39" s="164" t="s">
        <v>512</v>
      </c>
      <c r="H39" s="289" t="s">
        <v>95</v>
      </c>
      <c r="I39" s="259"/>
      <c r="J39" s="259" t="s">
        <v>120</v>
      </c>
      <c r="K39" s="259" t="s">
        <v>120</v>
      </c>
      <c r="L39" s="259"/>
      <c r="M39" s="260"/>
    </row>
    <row r="40" spans="1:14" s="288" customFormat="1" ht="20.25" customHeight="1">
      <c r="A40" s="256">
        <f t="shared" si="0"/>
        <v>9</v>
      </c>
      <c r="B40" s="257">
        <v>2120256840</v>
      </c>
      <c r="C40" s="165" t="s">
        <v>557</v>
      </c>
      <c r="D40" s="162" t="s">
        <v>83</v>
      </c>
      <c r="E40" s="163" t="s">
        <v>522</v>
      </c>
      <c r="F40" s="164">
        <v>35629</v>
      </c>
      <c r="G40" s="164" t="s">
        <v>477</v>
      </c>
      <c r="H40" s="289" t="s">
        <v>95</v>
      </c>
      <c r="I40" s="259"/>
      <c r="J40" s="259" t="s">
        <v>120</v>
      </c>
      <c r="K40" s="259" t="s">
        <v>120</v>
      </c>
      <c r="L40" s="259"/>
      <c r="M40" s="260"/>
    </row>
    <row r="41" spans="1:14" s="288" customFormat="1" ht="20.25" customHeight="1">
      <c r="A41" s="256">
        <f t="shared" si="0"/>
        <v>10</v>
      </c>
      <c r="B41" s="257">
        <v>2220716711</v>
      </c>
      <c r="C41" s="165" t="s">
        <v>525</v>
      </c>
      <c r="D41" s="162" t="s">
        <v>83</v>
      </c>
      <c r="E41" s="163" t="s">
        <v>522</v>
      </c>
      <c r="F41" s="164">
        <v>36141</v>
      </c>
      <c r="G41" s="164" t="s">
        <v>504</v>
      </c>
      <c r="H41" s="289" t="s">
        <v>95</v>
      </c>
      <c r="I41" s="259"/>
      <c r="J41" s="259" t="s">
        <v>120</v>
      </c>
      <c r="K41" s="259" t="s">
        <v>120</v>
      </c>
      <c r="L41" s="259"/>
      <c r="M41" s="260"/>
    </row>
    <row r="42" spans="1:14" s="288" customFormat="1" ht="20.25" customHeight="1">
      <c r="A42" s="256">
        <f t="shared" si="0"/>
        <v>11</v>
      </c>
      <c r="B42" s="257">
        <v>2220258198</v>
      </c>
      <c r="C42" s="165" t="s">
        <v>558</v>
      </c>
      <c r="D42" s="162" t="s">
        <v>38</v>
      </c>
      <c r="E42" s="163" t="s">
        <v>522</v>
      </c>
      <c r="F42" s="164">
        <v>35992</v>
      </c>
      <c r="G42" s="164" t="s">
        <v>474</v>
      </c>
      <c r="H42" s="289" t="s">
        <v>95</v>
      </c>
      <c r="I42" s="259"/>
      <c r="J42" s="259" t="s">
        <v>120</v>
      </c>
      <c r="K42" s="259" t="s">
        <v>120</v>
      </c>
      <c r="L42" s="259"/>
      <c r="M42" s="260"/>
    </row>
    <row r="43" spans="1:14" s="288" customFormat="1" ht="20.25" customHeight="1">
      <c r="A43" s="256">
        <f t="shared" si="0"/>
        <v>12</v>
      </c>
      <c r="B43" s="257">
        <v>2220255266</v>
      </c>
      <c r="C43" s="165" t="s">
        <v>559</v>
      </c>
      <c r="D43" s="162" t="s">
        <v>94</v>
      </c>
      <c r="E43" s="163" t="s">
        <v>522</v>
      </c>
      <c r="F43" s="164">
        <v>35940</v>
      </c>
      <c r="G43" s="164" t="s">
        <v>477</v>
      </c>
      <c r="H43" s="289" t="s">
        <v>95</v>
      </c>
      <c r="I43" s="259"/>
      <c r="J43" s="259" t="s">
        <v>120</v>
      </c>
      <c r="K43" s="259" t="s">
        <v>120</v>
      </c>
      <c r="L43" s="259"/>
      <c r="M43" s="260"/>
    </row>
    <row r="44" spans="1:14" s="288" customFormat="1" ht="20.25" customHeight="1">
      <c r="A44" s="256">
        <f t="shared" si="0"/>
        <v>13</v>
      </c>
      <c r="B44" s="257">
        <v>2220255296</v>
      </c>
      <c r="C44" s="165" t="s">
        <v>560</v>
      </c>
      <c r="D44" s="162" t="s">
        <v>103</v>
      </c>
      <c r="E44" s="163" t="s">
        <v>522</v>
      </c>
      <c r="F44" s="164">
        <v>35856</v>
      </c>
      <c r="G44" s="164" t="s">
        <v>474</v>
      </c>
      <c r="H44" s="289" t="s">
        <v>95</v>
      </c>
      <c r="I44" s="259"/>
      <c r="J44" s="259" t="s">
        <v>120</v>
      </c>
      <c r="K44" s="259" t="s">
        <v>120</v>
      </c>
      <c r="L44" s="259"/>
      <c r="M44" s="260"/>
    </row>
    <row r="45" spans="1:14" s="288" customFormat="1" ht="20.25" customHeight="1">
      <c r="A45" s="261">
        <f t="shared" si="0"/>
        <v>14</v>
      </c>
      <c r="B45" s="262">
        <v>2220255321</v>
      </c>
      <c r="C45" s="263" t="s">
        <v>561</v>
      </c>
      <c r="D45" s="264" t="s">
        <v>110</v>
      </c>
      <c r="E45" s="265" t="s">
        <v>522</v>
      </c>
      <c r="F45" s="266">
        <v>35824</v>
      </c>
      <c r="G45" s="266" t="s">
        <v>477</v>
      </c>
      <c r="H45" s="290" t="s">
        <v>95</v>
      </c>
      <c r="I45" s="268"/>
      <c r="J45" s="268" t="s">
        <v>120</v>
      </c>
      <c r="K45" s="268" t="s">
        <v>120</v>
      </c>
      <c r="L45" s="268"/>
      <c r="M45" s="269"/>
    </row>
    <row r="46" spans="1:14" s="288" customFormat="1" ht="24.75" customHeight="1">
      <c r="A46" s="359">
        <v>1</v>
      </c>
      <c r="B46" s="360">
        <v>1821614053</v>
      </c>
      <c r="C46" s="361" t="s">
        <v>573</v>
      </c>
      <c r="D46" s="362" t="s">
        <v>430</v>
      </c>
      <c r="E46" s="363" t="s">
        <v>574</v>
      </c>
      <c r="F46" s="364">
        <v>34214</v>
      </c>
      <c r="G46" s="364" t="s">
        <v>477</v>
      </c>
      <c r="H46" s="365" t="s">
        <v>114</v>
      </c>
      <c r="I46" s="366"/>
      <c r="J46" s="366" t="s">
        <v>120</v>
      </c>
      <c r="K46" s="366" t="s">
        <v>120</v>
      </c>
      <c r="L46" s="366"/>
      <c r="M46" s="367"/>
      <c r="N46" s="308" t="s">
        <v>563</v>
      </c>
    </row>
    <row r="47" spans="1:14" s="288" customFormat="1" ht="21.75" customHeight="1">
      <c r="A47" s="270" t="s">
        <v>517</v>
      </c>
      <c r="B47" s="270"/>
      <c r="C47" s="271"/>
      <c r="D47" s="272"/>
      <c r="E47" s="272"/>
      <c r="F47" s="271"/>
      <c r="G47" s="271"/>
      <c r="H47" s="272" t="s">
        <v>518</v>
      </c>
      <c r="I47" s="272"/>
      <c r="J47" s="271"/>
      <c r="K47" s="272"/>
      <c r="L47" s="271"/>
      <c r="M47" s="291"/>
    </row>
    <row r="48" spans="1:14" s="288" customFormat="1" ht="18" customHeight="1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</row>
    <row r="49" spans="1:13" s="288" customFormat="1" ht="18" customHeight="1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</row>
    <row r="50" spans="1:13" s="288" customFormat="1" ht="18" customHeight="1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</row>
    <row r="51" spans="1:13" s="288" customFormat="1" ht="18" customHeight="1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</row>
    <row r="52" spans="1:13" s="288" customFormat="1" ht="18" customHeight="1">
      <c r="A52" s="270" t="s">
        <v>519</v>
      </c>
      <c r="B52" s="270"/>
      <c r="C52" s="271"/>
      <c r="D52" s="272"/>
      <c r="E52" s="272"/>
      <c r="F52" s="271"/>
      <c r="G52" s="271"/>
      <c r="H52" s="272" t="s">
        <v>386</v>
      </c>
      <c r="I52" s="272"/>
      <c r="J52" s="271"/>
      <c r="K52" s="272"/>
      <c r="L52" s="271"/>
      <c r="M52" s="291"/>
    </row>
    <row r="53" spans="1:13" s="288" customFormat="1" ht="18" customHeight="1">
      <c r="A53" s="274"/>
      <c r="B53" s="275"/>
      <c r="C53" s="276"/>
      <c r="D53" s="277"/>
      <c r="E53" s="278"/>
      <c r="F53" s="279"/>
      <c r="G53" s="279"/>
      <c r="H53" s="292"/>
      <c r="I53" s="281"/>
      <c r="J53" s="281"/>
      <c r="K53" s="281"/>
      <c r="L53" s="281"/>
      <c r="M53" s="282"/>
    </row>
    <row r="54" spans="1:13" s="288" customFormat="1" ht="18" customHeight="1">
      <c r="A54" s="274"/>
      <c r="B54" s="275"/>
      <c r="C54" s="276"/>
      <c r="D54" s="277"/>
      <c r="E54" s="278"/>
      <c r="F54" s="279"/>
      <c r="G54" s="279"/>
      <c r="H54" s="292"/>
      <c r="I54" s="281"/>
      <c r="J54" s="281"/>
      <c r="K54" s="281"/>
      <c r="L54" s="281"/>
      <c r="M54" s="282"/>
    </row>
    <row r="55" spans="1:13" s="288" customFormat="1" ht="18" customHeight="1">
      <c r="A55" s="274"/>
      <c r="B55" s="275"/>
      <c r="C55" s="276"/>
      <c r="D55" s="277"/>
      <c r="E55" s="278"/>
      <c r="F55" s="279"/>
      <c r="G55" s="279"/>
      <c r="H55" s="292"/>
      <c r="I55" s="281"/>
      <c r="J55" s="281"/>
      <c r="K55" s="281"/>
      <c r="L55" s="281"/>
      <c r="M55" s="282"/>
    </row>
    <row r="56" spans="1:13" s="288" customFormat="1" ht="18" customHeight="1">
      <c r="A56" s="274"/>
      <c r="B56" s="275"/>
      <c r="C56" s="276"/>
      <c r="D56" s="277"/>
      <c r="E56" s="278"/>
      <c r="F56" s="279"/>
      <c r="G56" s="279"/>
      <c r="H56" s="292"/>
      <c r="I56" s="281"/>
      <c r="J56" s="281"/>
      <c r="K56" s="281"/>
      <c r="L56" s="281"/>
      <c r="M56" s="282"/>
    </row>
    <row r="57" spans="1:13" s="288" customFormat="1" ht="24.75" customHeight="1">
      <c r="A57" s="274"/>
      <c r="B57" s="275"/>
      <c r="C57" s="276"/>
      <c r="D57" s="277"/>
      <c r="E57" s="278"/>
      <c r="F57" s="279"/>
      <c r="G57" s="279"/>
      <c r="H57" s="292"/>
      <c r="I57" s="283"/>
      <c r="J57" s="293">
        <f>COUNTIF(J7:J45,"X")</f>
        <v>38</v>
      </c>
      <c r="K57" s="293">
        <f>COUNTIF(K7:K45,"X")</f>
        <v>38</v>
      </c>
      <c r="L57" s="293"/>
      <c r="M57" s="284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Z30"/>
  <sheetViews>
    <sheetView showGridLines="0" zoomScale="80" zoomScaleNormal="80" workbookViewId="0">
      <pane xSplit="8" ySplit="11" topLeftCell="CI18" activePane="bottomRight" state="frozen"/>
      <selection pane="topRight" activeCell="I1" sqref="I1"/>
      <selection pane="bottomLeft" activeCell="A8" sqref="A8"/>
      <selection pane="bottomRight" activeCell="DZ19" sqref="DZ19"/>
    </sheetView>
  </sheetViews>
  <sheetFormatPr defaultRowHeight="12.75"/>
  <cols>
    <col min="1" max="1" width="3.140625" style="5" customWidth="1"/>
    <col min="2" max="2" width="9.42578125" customWidth="1"/>
    <col min="3" max="3" width="5.140625" customWidth="1"/>
    <col min="4" max="4" width="5.85546875" customWidth="1"/>
    <col min="5" max="5" width="5" customWidth="1"/>
    <col min="6" max="6" width="10.7109375" hidden="1" customWidth="1"/>
    <col min="7" max="7" width="7" hidden="1" customWidth="1"/>
    <col min="8" max="8" width="23" hidden="1" customWidth="1"/>
    <col min="9" max="9" width="3.28515625" customWidth="1"/>
    <col min="10" max="11" width="3.42578125" customWidth="1"/>
    <col min="12" max="14" width="3.28515625" customWidth="1"/>
    <col min="15" max="16" width="3.42578125" customWidth="1"/>
    <col min="17" max="18" width="3.28515625" customWidth="1"/>
    <col min="19" max="19" width="5.140625" hidden="1" customWidth="1"/>
    <col min="20" max="24" width="3.28515625" customWidth="1"/>
    <col min="25" max="26" width="5.140625" hidden="1" customWidth="1"/>
    <col min="27" max="48" width="3.28515625" customWidth="1"/>
    <col min="49" max="49" width="3.140625" customWidth="1"/>
    <col min="50" max="68" width="5.140625" hidden="1" customWidth="1"/>
    <col min="69" max="83" width="3.28515625" customWidth="1"/>
    <col min="84" max="84" width="3" customWidth="1"/>
    <col min="85" max="85" width="3.42578125" customWidth="1"/>
    <col min="86" max="86" width="3.28515625" hidden="1" customWidth="1"/>
    <col min="87" max="88" width="3.28515625" customWidth="1"/>
    <col min="89" max="89" width="3.42578125" customWidth="1"/>
    <col min="90" max="90" width="3.28515625" customWidth="1"/>
    <col min="91" max="92" width="5.140625" hidden="1" customWidth="1"/>
    <col min="93" max="93" width="3.28515625" customWidth="1"/>
    <col min="94" max="94" width="3.42578125" customWidth="1"/>
    <col min="95" max="96" width="3.28515625" customWidth="1"/>
    <col min="97" max="97" width="5.140625" hidden="1" customWidth="1"/>
    <col min="98" max="98" width="3.140625" customWidth="1"/>
    <col min="99" max="99" width="3.28515625" customWidth="1"/>
    <col min="100" max="100" width="6" hidden="1" customWidth="1"/>
    <col min="101" max="101" width="3.140625" customWidth="1"/>
    <col min="102" max="102" width="3.28515625" customWidth="1"/>
    <col min="103" max="103" width="6.28515625" hidden="1" customWidth="1"/>
    <col min="104" max="112" width="3.28515625" customWidth="1"/>
    <col min="113" max="113" width="5.140625" hidden="1" customWidth="1"/>
    <col min="114" max="114" width="7" hidden="1" customWidth="1"/>
    <col min="115" max="115" width="3.140625" customWidth="1"/>
    <col min="116" max="116" width="3" customWidth="1"/>
    <col min="117" max="121" width="5.140625" hidden="1" customWidth="1"/>
    <col min="122" max="122" width="7.140625" hidden="1" customWidth="1"/>
    <col min="123" max="124" width="3.28515625" customWidth="1"/>
    <col min="125" max="125" width="7.140625" hidden="1" customWidth="1"/>
    <col min="126" max="126" width="4.140625" customWidth="1"/>
    <col min="127" max="127" width="3.7109375" customWidth="1"/>
    <col min="128" max="128" width="4" customWidth="1"/>
    <col min="129" max="129" width="4.28515625" customWidth="1"/>
    <col min="130" max="130" width="10.28515625" customWidth="1"/>
  </cols>
  <sheetData>
    <row r="1" spans="1:130" s="48" customFormat="1" ht="41.25" customHeight="1">
      <c r="A1" s="46"/>
      <c r="B1" s="47" t="s">
        <v>357</v>
      </c>
      <c r="AM1" s="47" t="s">
        <v>358</v>
      </c>
    </row>
    <row r="2" spans="1:130" s="48" customFormat="1" ht="39.75" customHeight="1">
      <c r="A2" s="46"/>
      <c r="B2" s="47" t="s">
        <v>359</v>
      </c>
      <c r="AM2" s="47" t="s">
        <v>360</v>
      </c>
    </row>
    <row r="3" spans="1:130" ht="35.25" customHeight="1">
      <c r="AM3" s="49" t="s">
        <v>361</v>
      </c>
    </row>
    <row r="5" spans="1:130" ht="18.75" hidden="1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  <c r="H5" s="50">
        <v>7</v>
      </c>
      <c r="I5" s="50">
        <v>8</v>
      </c>
      <c r="J5" s="50">
        <v>9</v>
      </c>
      <c r="K5" s="50">
        <v>10</v>
      </c>
      <c r="L5" s="50">
        <v>11</v>
      </c>
      <c r="M5" s="50">
        <v>12</v>
      </c>
      <c r="N5" s="50">
        <v>13</v>
      </c>
      <c r="O5" s="50">
        <v>14</v>
      </c>
      <c r="P5" s="50">
        <v>15</v>
      </c>
      <c r="Q5" s="50">
        <v>16</v>
      </c>
      <c r="R5" s="50">
        <v>17</v>
      </c>
      <c r="S5" s="50">
        <v>18</v>
      </c>
      <c r="T5" s="50">
        <v>19</v>
      </c>
      <c r="U5" s="50">
        <v>20</v>
      </c>
      <c r="V5" s="50">
        <v>21</v>
      </c>
      <c r="W5" s="50">
        <v>22</v>
      </c>
      <c r="X5" s="50">
        <v>23</v>
      </c>
      <c r="Y5" s="50">
        <v>24</v>
      </c>
      <c r="Z5" s="50">
        <v>25</v>
      </c>
      <c r="AA5" s="50">
        <v>26</v>
      </c>
      <c r="AB5" s="50">
        <v>27</v>
      </c>
      <c r="AC5" s="50">
        <v>28</v>
      </c>
      <c r="AD5" s="50">
        <v>29</v>
      </c>
      <c r="AE5" s="50">
        <v>30</v>
      </c>
      <c r="AF5" s="50">
        <v>31</v>
      </c>
      <c r="AG5" s="50">
        <v>32</v>
      </c>
      <c r="AH5" s="50">
        <v>33</v>
      </c>
      <c r="AI5" s="50">
        <v>34</v>
      </c>
      <c r="AJ5" s="50">
        <v>35</v>
      </c>
      <c r="AK5" s="50">
        <v>36</v>
      </c>
      <c r="AL5" s="50">
        <v>37</v>
      </c>
      <c r="AM5" s="50">
        <v>38</v>
      </c>
      <c r="AN5" s="50">
        <v>39</v>
      </c>
      <c r="AO5" s="50">
        <v>40</v>
      </c>
      <c r="AP5" s="50">
        <v>41</v>
      </c>
      <c r="AQ5" s="50">
        <v>42</v>
      </c>
      <c r="AR5" s="50">
        <v>43</v>
      </c>
      <c r="AS5" s="50">
        <v>44</v>
      </c>
      <c r="AT5" s="50">
        <v>45</v>
      </c>
      <c r="AU5" s="50">
        <v>46</v>
      </c>
      <c r="AV5" s="50">
        <v>47</v>
      </c>
      <c r="AW5" s="50">
        <v>48</v>
      </c>
      <c r="AX5" s="50">
        <v>49</v>
      </c>
      <c r="AY5" s="50">
        <v>50</v>
      </c>
      <c r="AZ5" s="50">
        <v>51</v>
      </c>
      <c r="BA5" s="50">
        <v>52</v>
      </c>
      <c r="BB5" s="50">
        <v>53</v>
      </c>
      <c r="BC5" s="50">
        <v>54</v>
      </c>
      <c r="BD5" s="50">
        <v>55</v>
      </c>
      <c r="BE5" s="50">
        <v>56</v>
      </c>
      <c r="BF5" s="50">
        <v>57</v>
      </c>
      <c r="BG5" s="50">
        <v>58</v>
      </c>
      <c r="BH5" s="50">
        <v>59</v>
      </c>
      <c r="BI5" s="50">
        <v>60</v>
      </c>
      <c r="BJ5" s="50">
        <v>61</v>
      </c>
      <c r="BK5" s="50">
        <v>62</v>
      </c>
      <c r="BL5" s="50">
        <v>63</v>
      </c>
      <c r="BM5" s="50">
        <v>64</v>
      </c>
      <c r="BN5" s="50">
        <v>65</v>
      </c>
      <c r="BO5" s="50">
        <v>66</v>
      </c>
      <c r="BP5" s="50">
        <v>67</v>
      </c>
      <c r="BQ5" s="50">
        <v>68</v>
      </c>
      <c r="BR5" s="50">
        <v>69</v>
      </c>
      <c r="BS5" s="50">
        <v>70</v>
      </c>
      <c r="BT5" s="50">
        <v>71</v>
      </c>
      <c r="BU5" s="50">
        <v>72</v>
      </c>
      <c r="BV5" s="50">
        <v>73</v>
      </c>
      <c r="BW5" s="50">
        <v>74</v>
      </c>
      <c r="BX5" s="50">
        <v>75</v>
      </c>
      <c r="BY5" s="50">
        <v>76</v>
      </c>
      <c r="BZ5" s="50">
        <v>77</v>
      </c>
      <c r="CA5" s="50">
        <v>78</v>
      </c>
      <c r="CB5" s="50">
        <v>79</v>
      </c>
      <c r="CC5" s="50">
        <v>80</v>
      </c>
      <c r="CD5" s="50">
        <v>81</v>
      </c>
      <c r="CE5" s="50">
        <v>82</v>
      </c>
      <c r="CF5" s="50">
        <v>83</v>
      </c>
      <c r="CG5" s="50">
        <v>84</v>
      </c>
      <c r="CH5" s="50">
        <v>85</v>
      </c>
      <c r="CI5" s="50">
        <v>86</v>
      </c>
      <c r="CJ5" s="50">
        <v>87</v>
      </c>
      <c r="CK5" s="50">
        <v>88</v>
      </c>
      <c r="CL5" s="50">
        <v>89</v>
      </c>
      <c r="CM5" s="50">
        <v>90</v>
      </c>
      <c r="CN5" s="50">
        <v>91</v>
      </c>
      <c r="CO5" s="50">
        <v>92</v>
      </c>
      <c r="CP5" s="50">
        <v>93</v>
      </c>
      <c r="CQ5" s="50">
        <v>94</v>
      </c>
      <c r="CR5" s="50">
        <v>95</v>
      </c>
      <c r="CS5" s="50">
        <v>96</v>
      </c>
      <c r="CT5" s="50">
        <v>97</v>
      </c>
      <c r="CU5" s="50">
        <v>98</v>
      </c>
      <c r="CV5" s="50">
        <v>99</v>
      </c>
      <c r="CW5" s="50">
        <v>100</v>
      </c>
      <c r="CX5" s="50">
        <v>101</v>
      </c>
      <c r="CY5" s="50">
        <v>102</v>
      </c>
      <c r="CZ5" s="50">
        <v>103</v>
      </c>
      <c r="DA5" s="50">
        <v>104</v>
      </c>
      <c r="DB5" s="50">
        <v>105</v>
      </c>
      <c r="DC5" s="50">
        <v>106</v>
      </c>
      <c r="DD5" s="50">
        <v>107</v>
      </c>
      <c r="DE5" s="50">
        <v>108</v>
      </c>
      <c r="DF5" s="50">
        <v>109</v>
      </c>
      <c r="DG5" s="50">
        <v>110</v>
      </c>
      <c r="DH5" s="50">
        <v>111</v>
      </c>
      <c r="DI5" s="50">
        <v>112</v>
      </c>
      <c r="DJ5" s="50">
        <v>113</v>
      </c>
      <c r="DK5" s="50">
        <v>114</v>
      </c>
      <c r="DL5" s="50">
        <v>115</v>
      </c>
      <c r="DM5" s="50">
        <v>116</v>
      </c>
      <c r="DN5" s="50">
        <v>117</v>
      </c>
      <c r="DO5" s="50">
        <v>118</v>
      </c>
      <c r="DP5" s="50">
        <v>119</v>
      </c>
      <c r="DQ5" s="50">
        <v>120</v>
      </c>
      <c r="DR5" s="50">
        <v>121</v>
      </c>
      <c r="DS5" s="50">
        <v>122</v>
      </c>
      <c r="DT5" s="50">
        <v>123</v>
      </c>
      <c r="DU5" s="50">
        <v>124</v>
      </c>
      <c r="DV5" s="50">
        <v>125</v>
      </c>
      <c r="DW5" s="50">
        <v>126</v>
      </c>
      <c r="DX5" s="50">
        <v>127</v>
      </c>
      <c r="DY5" s="50">
        <v>128</v>
      </c>
    </row>
    <row r="6" spans="1:130" ht="14.25" hidden="1" customHeight="1"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  <c r="I6" s="51">
        <v>8</v>
      </c>
      <c r="J6" s="51">
        <v>9</v>
      </c>
      <c r="K6" s="51">
        <v>10</v>
      </c>
      <c r="L6" s="51">
        <v>11</v>
      </c>
      <c r="M6" s="51">
        <v>12</v>
      </c>
      <c r="N6" s="51">
        <v>13</v>
      </c>
      <c r="O6" s="51">
        <v>14</v>
      </c>
      <c r="P6" s="51">
        <v>15</v>
      </c>
      <c r="Q6" s="51">
        <v>16</v>
      </c>
      <c r="R6" s="51">
        <v>17</v>
      </c>
      <c r="S6" s="51"/>
      <c r="T6" s="51">
        <v>18</v>
      </c>
      <c r="U6" s="51">
        <v>19</v>
      </c>
      <c r="V6" s="51">
        <v>20</v>
      </c>
      <c r="W6" s="51">
        <v>21</v>
      </c>
      <c r="X6" s="51">
        <v>22</v>
      </c>
      <c r="Y6" s="51"/>
      <c r="Z6" s="51"/>
      <c r="AA6" s="51">
        <v>23</v>
      </c>
      <c r="AB6" s="51">
        <v>24</v>
      </c>
      <c r="AC6" s="51">
        <v>25</v>
      </c>
      <c r="AD6" s="51">
        <v>26</v>
      </c>
      <c r="AE6" s="51">
        <v>27</v>
      </c>
      <c r="AF6" s="51">
        <v>28</v>
      </c>
      <c r="AG6" s="51">
        <v>29</v>
      </c>
      <c r="AH6" s="51">
        <v>30</v>
      </c>
      <c r="AI6" s="51">
        <v>31</v>
      </c>
      <c r="AJ6" s="51">
        <v>32</v>
      </c>
      <c r="AK6" s="51">
        <v>33</v>
      </c>
      <c r="AL6" s="51">
        <v>34</v>
      </c>
      <c r="AM6" s="51">
        <v>35</v>
      </c>
      <c r="AN6" s="51">
        <v>36</v>
      </c>
      <c r="AO6" s="51">
        <v>37</v>
      </c>
      <c r="AP6" s="51">
        <v>38</v>
      </c>
      <c r="AQ6" s="51">
        <v>39</v>
      </c>
      <c r="AR6" s="51">
        <v>40</v>
      </c>
      <c r="AS6" s="51">
        <v>41</v>
      </c>
      <c r="AT6" s="51">
        <v>42</v>
      </c>
      <c r="AU6" s="51">
        <v>43</v>
      </c>
      <c r="AV6" s="51">
        <v>44</v>
      </c>
      <c r="AW6" s="51">
        <v>45</v>
      </c>
      <c r="AX6" s="51">
        <v>46</v>
      </c>
      <c r="AY6" s="51">
        <v>47</v>
      </c>
      <c r="AZ6" s="51">
        <v>48</v>
      </c>
      <c r="BA6" s="51">
        <v>49</v>
      </c>
      <c r="BB6" s="51">
        <v>50</v>
      </c>
      <c r="BC6" s="51">
        <v>51</v>
      </c>
      <c r="BD6" s="51">
        <v>52</v>
      </c>
      <c r="BE6" s="51">
        <v>53</v>
      </c>
      <c r="BF6" s="51">
        <v>54</v>
      </c>
      <c r="BG6" s="51">
        <v>55</v>
      </c>
      <c r="BH6" s="51">
        <v>56</v>
      </c>
      <c r="BI6" s="51">
        <v>57</v>
      </c>
      <c r="BJ6" s="51">
        <v>58</v>
      </c>
      <c r="BK6" s="51">
        <v>59</v>
      </c>
      <c r="BL6" s="51">
        <v>60</v>
      </c>
      <c r="BM6" s="51">
        <v>61</v>
      </c>
      <c r="BN6" s="51">
        <v>62</v>
      </c>
      <c r="BO6" s="51">
        <v>63</v>
      </c>
      <c r="BP6" s="51">
        <v>64</v>
      </c>
      <c r="BQ6" s="51">
        <v>65</v>
      </c>
      <c r="BR6" s="51">
        <v>66</v>
      </c>
      <c r="BS6" s="51">
        <v>67</v>
      </c>
      <c r="BT6" s="51">
        <v>68</v>
      </c>
      <c r="BU6" s="51">
        <v>69</v>
      </c>
      <c r="BV6" s="51">
        <v>70</v>
      </c>
      <c r="BW6" s="51">
        <v>71</v>
      </c>
      <c r="BX6" s="51">
        <v>72</v>
      </c>
      <c r="BY6" s="51">
        <v>73</v>
      </c>
      <c r="BZ6" s="51">
        <v>74</v>
      </c>
      <c r="CA6" s="51">
        <v>75</v>
      </c>
      <c r="CB6" s="51">
        <v>76</v>
      </c>
      <c r="CC6" s="51">
        <v>77</v>
      </c>
      <c r="CD6" s="51">
        <v>78</v>
      </c>
      <c r="CE6" s="51">
        <v>79</v>
      </c>
      <c r="CF6" s="51">
        <v>80</v>
      </c>
      <c r="CG6" s="51">
        <v>81</v>
      </c>
      <c r="CH6" s="51"/>
      <c r="CI6" s="51">
        <v>82</v>
      </c>
      <c r="CJ6" s="51">
        <v>83</v>
      </c>
      <c r="CK6" s="51">
        <v>84</v>
      </c>
      <c r="CL6" s="51">
        <v>85</v>
      </c>
      <c r="CM6" s="51">
        <v>86</v>
      </c>
      <c r="CN6" s="51">
        <v>87</v>
      </c>
      <c r="CO6" s="51">
        <v>88</v>
      </c>
      <c r="CP6" s="51">
        <v>89</v>
      </c>
      <c r="CQ6" s="51">
        <v>90</v>
      </c>
      <c r="CR6" s="51">
        <v>91</v>
      </c>
      <c r="CS6" s="51"/>
      <c r="CT6" s="51">
        <v>92</v>
      </c>
      <c r="CU6" s="51">
        <v>93</v>
      </c>
      <c r="CV6" s="51"/>
      <c r="CW6" s="51">
        <v>94</v>
      </c>
      <c r="CX6" s="51">
        <v>95</v>
      </c>
      <c r="CY6" s="51"/>
      <c r="CZ6" s="51">
        <v>96</v>
      </c>
      <c r="DA6" s="51">
        <v>97</v>
      </c>
      <c r="DB6" s="51">
        <v>98</v>
      </c>
      <c r="DC6" s="51">
        <v>99</v>
      </c>
      <c r="DD6" s="51">
        <v>100</v>
      </c>
      <c r="DE6" s="51">
        <v>101</v>
      </c>
      <c r="DF6" s="51">
        <v>102</v>
      </c>
      <c r="DG6" s="51">
        <v>103</v>
      </c>
      <c r="DH6" s="51">
        <v>104</v>
      </c>
      <c r="DI6" s="51">
        <v>105</v>
      </c>
      <c r="DJ6" s="51">
        <v>106</v>
      </c>
      <c r="DK6" s="51">
        <v>107</v>
      </c>
      <c r="DL6" s="51">
        <v>108</v>
      </c>
      <c r="DM6" s="51"/>
      <c r="DN6" s="51">
        <v>109</v>
      </c>
      <c r="DO6" s="51">
        <v>110</v>
      </c>
      <c r="DP6" s="51">
        <v>111</v>
      </c>
      <c r="DQ6" s="51">
        <v>112</v>
      </c>
      <c r="DR6" s="51">
        <v>113</v>
      </c>
      <c r="DS6" s="51"/>
      <c r="DT6" s="51"/>
      <c r="DU6" s="51"/>
      <c r="DV6" s="51"/>
      <c r="DW6" s="51"/>
      <c r="DX6" s="51"/>
      <c r="DY6" s="51"/>
    </row>
    <row r="7" spans="1:130" ht="34.5" customHeight="1">
      <c r="A7" s="52"/>
      <c r="B7" s="385" t="s">
        <v>2</v>
      </c>
      <c r="C7" s="385"/>
      <c r="D7" s="385"/>
      <c r="E7" s="385"/>
      <c r="F7" s="385"/>
      <c r="G7" s="385"/>
      <c r="H7" s="385"/>
      <c r="I7" s="399" t="s">
        <v>117</v>
      </c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86" t="s">
        <v>170</v>
      </c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99" t="s">
        <v>192</v>
      </c>
      <c r="BR7" s="399"/>
      <c r="BS7" s="399"/>
      <c r="BT7" s="399"/>
      <c r="BU7" s="399"/>
      <c r="BV7" s="399"/>
      <c r="BW7" s="399"/>
      <c r="BX7" s="399"/>
      <c r="BY7" s="399"/>
      <c r="BZ7" s="399"/>
      <c r="CA7" s="399"/>
      <c r="CB7" s="399"/>
      <c r="CC7" s="399"/>
      <c r="CD7" s="399"/>
      <c r="CE7" s="399"/>
      <c r="CF7" s="399"/>
      <c r="CG7" s="399"/>
      <c r="CH7" s="399"/>
      <c r="CI7" s="399"/>
      <c r="CJ7" s="399"/>
      <c r="CK7" s="399"/>
      <c r="CL7" s="399"/>
      <c r="CM7" s="399"/>
      <c r="CN7" s="399"/>
      <c r="CO7" s="399" t="s">
        <v>226</v>
      </c>
      <c r="CP7" s="399"/>
      <c r="CQ7" s="399"/>
      <c r="CR7" s="399"/>
      <c r="CS7" s="399"/>
      <c r="CT7" s="399"/>
      <c r="CU7" s="399"/>
      <c r="CV7" s="399"/>
      <c r="CW7" s="399"/>
      <c r="CX7" s="399"/>
      <c r="CY7" s="399"/>
      <c r="CZ7" s="399"/>
      <c r="DA7" s="399"/>
      <c r="DB7" s="399"/>
      <c r="DC7" s="399"/>
      <c r="DD7" s="399"/>
      <c r="DE7" s="399"/>
      <c r="DF7" s="399"/>
      <c r="DG7" s="399"/>
      <c r="DH7" s="399"/>
      <c r="DI7" s="399"/>
      <c r="DJ7" s="399"/>
      <c r="DK7" s="385" t="s">
        <v>252</v>
      </c>
      <c r="DL7" s="385"/>
      <c r="DM7" s="385"/>
      <c r="DN7" s="385"/>
      <c r="DO7" s="385"/>
      <c r="DP7" s="386" t="s">
        <v>258</v>
      </c>
      <c r="DQ7" s="386" t="s">
        <v>259</v>
      </c>
      <c r="DR7" s="386" t="s">
        <v>260</v>
      </c>
      <c r="DS7" s="53"/>
      <c r="DT7" s="53"/>
      <c r="DU7" s="53"/>
      <c r="DV7" s="53"/>
      <c r="DW7" s="53"/>
      <c r="DX7" s="53"/>
      <c r="DY7" s="53"/>
    </row>
    <row r="8" spans="1:130" ht="64.5" customHeight="1">
      <c r="A8" s="54"/>
      <c r="B8" s="385"/>
      <c r="C8" s="385"/>
      <c r="D8" s="385"/>
      <c r="E8" s="385"/>
      <c r="F8" s="385"/>
      <c r="G8" s="385"/>
      <c r="H8" s="385"/>
      <c r="I8" s="385" t="s">
        <v>118</v>
      </c>
      <c r="J8" s="385"/>
      <c r="K8" s="385"/>
      <c r="L8" s="385" t="s">
        <v>123</v>
      </c>
      <c r="M8" s="385"/>
      <c r="N8" s="385" t="s">
        <v>126</v>
      </c>
      <c r="O8" s="385"/>
      <c r="P8" s="385" t="s">
        <v>130</v>
      </c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 t="s">
        <v>144</v>
      </c>
      <c r="AE8" s="385"/>
      <c r="AF8" s="385"/>
      <c r="AG8" s="385"/>
      <c r="AH8" s="381" t="s">
        <v>149</v>
      </c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6" t="s">
        <v>167</v>
      </c>
      <c r="AY8" s="386" t="s">
        <v>169</v>
      </c>
      <c r="AZ8" s="386" t="s">
        <v>171</v>
      </c>
      <c r="BA8" s="386"/>
      <c r="BB8" s="386" t="s">
        <v>174</v>
      </c>
      <c r="BC8" s="386"/>
      <c r="BD8" s="386"/>
      <c r="BE8" s="386"/>
      <c r="BF8" s="386"/>
      <c r="BG8" s="386"/>
      <c r="BH8" s="386" t="s">
        <v>181</v>
      </c>
      <c r="BI8" s="386"/>
      <c r="BJ8" s="386"/>
      <c r="BK8" s="386"/>
      <c r="BL8" s="386"/>
      <c r="BM8" s="386"/>
      <c r="BN8" s="26" t="s">
        <v>188</v>
      </c>
      <c r="BO8" s="386" t="s">
        <v>190</v>
      </c>
      <c r="BP8" s="386" t="s">
        <v>191</v>
      </c>
      <c r="BQ8" s="385" t="s">
        <v>193</v>
      </c>
      <c r="BR8" s="385"/>
      <c r="BS8" s="385"/>
      <c r="BT8" s="385" t="s">
        <v>197</v>
      </c>
      <c r="BU8" s="385"/>
      <c r="BV8" s="385"/>
      <c r="BW8" s="385" t="s">
        <v>201</v>
      </c>
      <c r="BX8" s="385"/>
      <c r="BY8" s="385" t="s">
        <v>204</v>
      </c>
      <c r="BZ8" s="385"/>
      <c r="CA8" s="385"/>
      <c r="CB8" s="385"/>
      <c r="CC8" s="385"/>
      <c r="CD8" s="385"/>
      <c r="CE8" s="55" t="s">
        <v>211</v>
      </c>
      <c r="CF8" s="393" t="s">
        <v>213</v>
      </c>
      <c r="CG8" s="393"/>
      <c r="CH8" s="27"/>
      <c r="CI8" s="55" t="s">
        <v>216</v>
      </c>
      <c r="CJ8" s="55" t="s">
        <v>281</v>
      </c>
      <c r="CK8" s="55" t="s">
        <v>220</v>
      </c>
      <c r="CL8" s="55" t="s">
        <v>222</v>
      </c>
      <c r="CM8" s="386" t="s">
        <v>224</v>
      </c>
      <c r="CN8" s="386" t="s">
        <v>225</v>
      </c>
      <c r="CO8" s="394" t="s">
        <v>282</v>
      </c>
      <c r="CP8" s="395"/>
      <c r="CQ8" s="395"/>
      <c r="CR8" s="395"/>
      <c r="CS8" s="395"/>
      <c r="CT8" s="395"/>
      <c r="CU8" s="395"/>
      <c r="CV8" s="396"/>
      <c r="CW8" s="385" t="s">
        <v>230</v>
      </c>
      <c r="CX8" s="385"/>
      <c r="CY8" s="385"/>
      <c r="CZ8" s="385"/>
      <c r="DA8" s="55" t="s">
        <v>283</v>
      </c>
      <c r="DB8" s="55" t="s">
        <v>284</v>
      </c>
      <c r="DC8" s="385" t="s">
        <v>227</v>
      </c>
      <c r="DD8" s="385"/>
      <c r="DE8" s="385" t="s">
        <v>285</v>
      </c>
      <c r="DF8" s="385"/>
      <c r="DG8" s="385" t="s">
        <v>222</v>
      </c>
      <c r="DH8" s="385"/>
      <c r="DI8" s="386" t="s">
        <v>250</v>
      </c>
      <c r="DJ8" s="392" t="s">
        <v>251</v>
      </c>
      <c r="DK8" s="381" t="s">
        <v>253</v>
      </c>
      <c r="DL8" s="381"/>
      <c r="DM8" s="27"/>
      <c r="DN8" s="386" t="s">
        <v>256</v>
      </c>
      <c r="DO8" s="386" t="s">
        <v>257</v>
      </c>
      <c r="DP8" s="386"/>
      <c r="DQ8" s="386"/>
      <c r="DR8" s="386"/>
      <c r="DS8" s="390" t="s">
        <v>362</v>
      </c>
      <c r="DT8" s="387" t="s">
        <v>363</v>
      </c>
      <c r="DU8" s="387" t="s">
        <v>364</v>
      </c>
      <c r="DV8" s="387" t="s">
        <v>365</v>
      </c>
      <c r="DW8" s="387" t="s">
        <v>366</v>
      </c>
      <c r="DX8" s="387" t="s">
        <v>367</v>
      </c>
      <c r="DY8" s="389" t="s">
        <v>368</v>
      </c>
    </row>
    <row r="9" spans="1:130" ht="42" customHeight="1">
      <c r="A9" s="56" t="s">
        <v>369</v>
      </c>
      <c r="B9" s="385"/>
      <c r="C9" s="385"/>
      <c r="D9" s="385"/>
      <c r="E9" s="385"/>
      <c r="F9" s="385"/>
      <c r="G9" s="385"/>
      <c r="H9" s="385"/>
      <c r="I9" s="385" t="s">
        <v>119</v>
      </c>
      <c r="J9" s="385" t="s">
        <v>121</v>
      </c>
      <c r="K9" s="385" t="s">
        <v>122</v>
      </c>
      <c r="L9" s="385" t="s">
        <v>124</v>
      </c>
      <c r="M9" s="385" t="s">
        <v>125</v>
      </c>
      <c r="N9" s="385" t="s">
        <v>127</v>
      </c>
      <c r="O9" s="385"/>
      <c r="P9" s="381" t="s">
        <v>131</v>
      </c>
      <c r="Q9" s="381"/>
      <c r="R9" s="381"/>
      <c r="S9" s="27"/>
      <c r="T9" s="381" t="s">
        <v>135</v>
      </c>
      <c r="U9" s="381"/>
      <c r="V9" s="381"/>
      <c r="W9" s="381"/>
      <c r="X9" s="381"/>
      <c r="Y9" s="57"/>
      <c r="Z9" s="57"/>
      <c r="AA9" s="385" t="s">
        <v>141</v>
      </c>
      <c r="AB9" s="385"/>
      <c r="AC9" s="385"/>
      <c r="AD9" s="385" t="s">
        <v>145</v>
      </c>
      <c r="AE9" s="385" t="s">
        <v>146</v>
      </c>
      <c r="AF9" s="385" t="s">
        <v>147</v>
      </c>
      <c r="AG9" s="385" t="s">
        <v>148</v>
      </c>
      <c r="AH9" s="385" t="s">
        <v>150</v>
      </c>
      <c r="AI9" s="385" t="s">
        <v>152</v>
      </c>
      <c r="AJ9" s="385" t="s">
        <v>153</v>
      </c>
      <c r="AK9" s="385" t="s">
        <v>154</v>
      </c>
      <c r="AL9" s="385" t="s">
        <v>155</v>
      </c>
      <c r="AM9" s="385" t="s">
        <v>156</v>
      </c>
      <c r="AN9" s="385" t="s">
        <v>157</v>
      </c>
      <c r="AO9" s="385" t="s">
        <v>158</v>
      </c>
      <c r="AP9" s="385" t="s">
        <v>159</v>
      </c>
      <c r="AQ9" s="385" t="s">
        <v>160</v>
      </c>
      <c r="AR9" s="385" t="s">
        <v>161</v>
      </c>
      <c r="AS9" s="385" t="s">
        <v>162</v>
      </c>
      <c r="AT9" s="381" t="s">
        <v>163</v>
      </c>
      <c r="AU9" s="381" t="s">
        <v>164</v>
      </c>
      <c r="AV9" s="381" t="s">
        <v>165</v>
      </c>
      <c r="AW9" s="381" t="s">
        <v>166</v>
      </c>
      <c r="AX9" s="386"/>
      <c r="AY9" s="386"/>
      <c r="AZ9" s="386" t="s">
        <v>172</v>
      </c>
      <c r="BA9" s="386" t="s">
        <v>173</v>
      </c>
      <c r="BB9" s="386" t="s">
        <v>175</v>
      </c>
      <c r="BC9" s="386" t="s">
        <v>176</v>
      </c>
      <c r="BD9" s="386" t="s">
        <v>177</v>
      </c>
      <c r="BE9" s="386" t="s">
        <v>178</v>
      </c>
      <c r="BF9" s="386" t="s">
        <v>179</v>
      </c>
      <c r="BG9" s="386" t="s">
        <v>180</v>
      </c>
      <c r="BH9" s="386" t="s">
        <v>182</v>
      </c>
      <c r="BI9" s="386" t="s">
        <v>183</v>
      </c>
      <c r="BJ9" s="386" t="s">
        <v>184</v>
      </c>
      <c r="BK9" s="386" t="s">
        <v>185</v>
      </c>
      <c r="BL9" s="386" t="s">
        <v>186</v>
      </c>
      <c r="BM9" s="386" t="s">
        <v>187</v>
      </c>
      <c r="BN9" s="386" t="s">
        <v>189</v>
      </c>
      <c r="BO9" s="386"/>
      <c r="BP9" s="386"/>
      <c r="BQ9" s="385" t="s">
        <v>194</v>
      </c>
      <c r="BR9" s="385" t="s">
        <v>195</v>
      </c>
      <c r="BS9" s="385" t="s">
        <v>196</v>
      </c>
      <c r="BT9" s="385" t="s">
        <v>198</v>
      </c>
      <c r="BU9" s="385" t="s">
        <v>199</v>
      </c>
      <c r="BV9" s="385" t="s">
        <v>200</v>
      </c>
      <c r="BW9" s="385" t="s">
        <v>202</v>
      </c>
      <c r="BX9" s="385" t="s">
        <v>203</v>
      </c>
      <c r="BY9" s="385" t="s">
        <v>205</v>
      </c>
      <c r="BZ9" s="385" t="s">
        <v>206</v>
      </c>
      <c r="CA9" s="385" t="s">
        <v>207</v>
      </c>
      <c r="CB9" s="385" t="s">
        <v>208</v>
      </c>
      <c r="CC9" s="385" t="s">
        <v>209</v>
      </c>
      <c r="CD9" s="385" t="s">
        <v>210</v>
      </c>
      <c r="CE9" s="385" t="s">
        <v>212</v>
      </c>
      <c r="CF9" s="385" t="s">
        <v>214</v>
      </c>
      <c r="CG9" s="385" t="s">
        <v>215</v>
      </c>
      <c r="CH9" s="379" t="s">
        <v>370</v>
      </c>
      <c r="CI9" s="385" t="s">
        <v>217</v>
      </c>
      <c r="CJ9" s="385" t="s">
        <v>219</v>
      </c>
      <c r="CK9" s="385" t="s">
        <v>221</v>
      </c>
      <c r="CL9" s="385" t="s">
        <v>223</v>
      </c>
      <c r="CM9" s="386"/>
      <c r="CN9" s="386"/>
      <c r="CO9" s="393" t="s">
        <v>286</v>
      </c>
      <c r="CP9" s="393"/>
      <c r="CQ9" s="393"/>
      <c r="CR9" s="393"/>
      <c r="CS9" s="397" t="s">
        <v>370</v>
      </c>
      <c r="CT9" s="381" t="s">
        <v>287</v>
      </c>
      <c r="CU9" s="381"/>
      <c r="CV9" s="379" t="s">
        <v>370</v>
      </c>
      <c r="CW9" s="382" t="s">
        <v>288</v>
      </c>
      <c r="CX9" s="383"/>
      <c r="CY9" s="384"/>
      <c r="CZ9" s="385" t="s">
        <v>235</v>
      </c>
      <c r="DA9" s="385" t="s">
        <v>289</v>
      </c>
      <c r="DB9" s="385" t="s">
        <v>290</v>
      </c>
      <c r="DC9" s="385" t="s">
        <v>228</v>
      </c>
      <c r="DD9" s="385" t="s">
        <v>291</v>
      </c>
      <c r="DE9" s="385" t="s">
        <v>247</v>
      </c>
      <c r="DF9" s="385" t="s">
        <v>292</v>
      </c>
      <c r="DG9" s="385" t="s">
        <v>244</v>
      </c>
      <c r="DH9" s="385" t="s">
        <v>245</v>
      </c>
      <c r="DI9" s="386"/>
      <c r="DJ9" s="392"/>
      <c r="DK9" s="386" t="s">
        <v>254</v>
      </c>
      <c r="DL9" s="386" t="s">
        <v>255</v>
      </c>
      <c r="DM9" s="379" t="s">
        <v>370</v>
      </c>
      <c r="DN9" s="386"/>
      <c r="DO9" s="386"/>
      <c r="DP9" s="386"/>
      <c r="DQ9" s="386"/>
      <c r="DR9" s="386"/>
      <c r="DS9" s="390"/>
      <c r="DT9" s="387"/>
      <c r="DU9" s="387"/>
      <c r="DV9" s="387"/>
      <c r="DW9" s="387"/>
      <c r="DX9" s="387"/>
      <c r="DY9" s="389"/>
    </row>
    <row r="10" spans="1:130" ht="48.75" customHeight="1">
      <c r="A10" s="5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58" t="s">
        <v>128</v>
      </c>
      <c r="O10" s="58" t="s">
        <v>129</v>
      </c>
      <c r="P10" s="58" t="s">
        <v>132</v>
      </c>
      <c r="Q10" s="58" t="s">
        <v>133</v>
      </c>
      <c r="R10" s="58" t="s">
        <v>134</v>
      </c>
      <c r="S10" s="59" t="s">
        <v>370</v>
      </c>
      <c r="T10" s="58" t="s">
        <v>136</v>
      </c>
      <c r="U10" s="58" t="s">
        <v>137</v>
      </c>
      <c r="V10" s="58" t="s">
        <v>138</v>
      </c>
      <c r="W10" s="58" t="s">
        <v>139</v>
      </c>
      <c r="X10" s="58" t="s">
        <v>140</v>
      </c>
      <c r="Y10" s="57" t="s">
        <v>371</v>
      </c>
      <c r="Z10" s="57" t="s">
        <v>372</v>
      </c>
      <c r="AA10" s="26" t="s">
        <v>142</v>
      </c>
      <c r="AB10" s="26" t="s">
        <v>143</v>
      </c>
      <c r="AC10" s="26" t="s">
        <v>267</v>
      </c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1"/>
      <c r="AU10" s="381"/>
      <c r="AV10" s="381"/>
      <c r="AW10" s="381"/>
      <c r="AX10" s="386"/>
      <c r="AY10" s="386"/>
      <c r="AZ10" s="386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5"/>
      <c r="BR10" s="385"/>
      <c r="BS10" s="385"/>
      <c r="BT10" s="385"/>
      <c r="BU10" s="385"/>
      <c r="BV10" s="385"/>
      <c r="BW10" s="385"/>
      <c r="BX10" s="385"/>
      <c r="BY10" s="385"/>
      <c r="BZ10" s="385"/>
      <c r="CA10" s="385"/>
      <c r="CB10" s="385"/>
      <c r="CC10" s="385"/>
      <c r="CD10" s="385"/>
      <c r="CE10" s="385"/>
      <c r="CF10" s="385"/>
      <c r="CG10" s="385"/>
      <c r="CH10" s="380"/>
      <c r="CI10" s="385"/>
      <c r="CJ10" s="385"/>
      <c r="CK10" s="385"/>
      <c r="CL10" s="385"/>
      <c r="CM10" s="386"/>
      <c r="CN10" s="386"/>
      <c r="CO10" s="55" t="s">
        <v>248</v>
      </c>
      <c r="CP10" s="55" t="s">
        <v>249</v>
      </c>
      <c r="CQ10" s="55" t="s">
        <v>293</v>
      </c>
      <c r="CR10" s="55" t="s">
        <v>294</v>
      </c>
      <c r="CS10" s="398"/>
      <c r="CT10" s="26" t="s">
        <v>233</v>
      </c>
      <c r="CU10" s="26" t="s">
        <v>234</v>
      </c>
      <c r="CV10" s="380"/>
      <c r="CW10" s="55" t="s">
        <v>295</v>
      </c>
      <c r="CX10" s="55" t="s">
        <v>232</v>
      </c>
      <c r="CY10" s="60" t="s">
        <v>373</v>
      </c>
      <c r="CZ10" s="385"/>
      <c r="DA10" s="385"/>
      <c r="DB10" s="385"/>
      <c r="DC10" s="385"/>
      <c r="DD10" s="385"/>
      <c r="DE10" s="385"/>
      <c r="DF10" s="385"/>
      <c r="DG10" s="385"/>
      <c r="DH10" s="385"/>
      <c r="DI10" s="386"/>
      <c r="DJ10" s="392"/>
      <c r="DK10" s="386"/>
      <c r="DL10" s="386"/>
      <c r="DM10" s="380"/>
      <c r="DN10" s="386"/>
      <c r="DO10" s="386"/>
      <c r="DP10" s="386"/>
      <c r="DQ10" s="386"/>
      <c r="DR10" s="386"/>
      <c r="DS10" s="390"/>
      <c r="DT10" s="387"/>
      <c r="DU10" s="387"/>
      <c r="DV10" s="387"/>
      <c r="DW10" s="387"/>
      <c r="DX10" s="387"/>
      <c r="DY10" s="389"/>
    </row>
    <row r="11" spans="1:130" ht="22.5" customHeight="1">
      <c r="A11" s="61"/>
      <c r="B11" s="55" t="s">
        <v>3</v>
      </c>
      <c r="C11" s="55" t="s">
        <v>4</v>
      </c>
      <c r="D11" s="55" t="s">
        <v>26</v>
      </c>
      <c r="E11" s="55" t="s">
        <v>70</v>
      </c>
      <c r="F11" s="26" t="s">
        <v>112</v>
      </c>
      <c r="G11" s="26" t="s">
        <v>113</v>
      </c>
      <c r="H11" s="26" t="s">
        <v>374</v>
      </c>
      <c r="I11" s="62">
        <v>2</v>
      </c>
      <c r="J11" s="62">
        <v>2</v>
      </c>
      <c r="K11" s="62">
        <v>2</v>
      </c>
      <c r="L11" s="62">
        <v>3</v>
      </c>
      <c r="M11" s="62">
        <v>3</v>
      </c>
      <c r="N11" s="62">
        <v>3</v>
      </c>
      <c r="O11" s="62">
        <v>2</v>
      </c>
      <c r="P11" s="62">
        <v>2</v>
      </c>
      <c r="Q11" s="62">
        <v>2</v>
      </c>
      <c r="R11" s="62">
        <v>2</v>
      </c>
      <c r="S11" s="62"/>
      <c r="T11" s="62">
        <v>2</v>
      </c>
      <c r="U11" s="62">
        <v>2</v>
      </c>
      <c r="V11" s="62">
        <v>2</v>
      </c>
      <c r="W11" s="62">
        <v>2</v>
      </c>
      <c r="X11" s="62">
        <v>2</v>
      </c>
      <c r="Y11" s="63"/>
      <c r="Z11" s="63"/>
      <c r="AA11" s="62">
        <v>1</v>
      </c>
      <c r="AB11" s="62">
        <v>1</v>
      </c>
      <c r="AC11" s="62">
        <v>1</v>
      </c>
      <c r="AD11" s="62">
        <v>3</v>
      </c>
      <c r="AE11" s="62">
        <v>2</v>
      </c>
      <c r="AF11" s="62">
        <v>3</v>
      </c>
      <c r="AG11" s="62">
        <v>2</v>
      </c>
      <c r="AH11" s="62">
        <v>1</v>
      </c>
      <c r="AI11" s="62">
        <v>1</v>
      </c>
      <c r="AJ11" s="62">
        <v>1</v>
      </c>
      <c r="AK11" s="62">
        <v>1</v>
      </c>
      <c r="AL11" s="62">
        <v>1</v>
      </c>
      <c r="AM11" s="62">
        <v>1</v>
      </c>
      <c r="AN11" s="62">
        <v>1</v>
      </c>
      <c r="AO11" s="62">
        <v>1</v>
      </c>
      <c r="AP11" s="62">
        <v>1</v>
      </c>
      <c r="AQ11" s="62">
        <v>1</v>
      </c>
      <c r="AR11" s="62">
        <v>1</v>
      </c>
      <c r="AS11" s="62">
        <v>1</v>
      </c>
      <c r="AT11" s="64">
        <v>1</v>
      </c>
      <c r="AU11" s="64">
        <v>1</v>
      </c>
      <c r="AV11" s="64">
        <v>1</v>
      </c>
      <c r="AW11" s="64">
        <v>1</v>
      </c>
      <c r="AX11" s="55" t="s">
        <v>168</v>
      </c>
      <c r="AY11" s="55" t="s">
        <v>168</v>
      </c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55" t="s">
        <v>168</v>
      </c>
      <c r="BP11" s="55" t="s">
        <v>168</v>
      </c>
      <c r="BQ11" s="62">
        <v>3</v>
      </c>
      <c r="BR11" s="62">
        <v>3</v>
      </c>
      <c r="BS11" s="62">
        <v>2</v>
      </c>
      <c r="BT11" s="62">
        <v>3</v>
      </c>
      <c r="BU11" s="62">
        <v>3</v>
      </c>
      <c r="BV11" s="62">
        <v>2</v>
      </c>
      <c r="BW11" s="62">
        <v>2</v>
      </c>
      <c r="BX11" s="62">
        <v>3</v>
      </c>
      <c r="BY11" s="62">
        <v>3</v>
      </c>
      <c r="BZ11" s="62">
        <v>3</v>
      </c>
      <c r="CA11" s="62">
        <v>2</v>
      </c>
      <c r="CB11" s="62">
        <v>2</v>
      </c>
      <c r="CC11" s="62">
        <v>3</v>
      </c>
      <c r="CD11" s="62">
        <v>3</v>
      </c>
      <c r="CE11" s="62">
        <v>3</v>
      </c>
      <c r="CF11" s="62">
        <v>3</v>
      </c>
      <c r="CG11" s="62">
        <v>3</v>
      </c>
      <c r="CH11" s="62"/>
      <c r="CI11" s="62">
        <v>3</v>
      </c>
      <c r="CJ11" s="62">
        <v>3</v>
      </c>
      <c r="CK11" s="62">
        <v>3</v>
      </c>
      <c r="CL11" s="62">
        <v>1</v>
      </c>
      <c r="CM11" s="55" t="s">
        <v>168</v>
      </c>
      <c r="CN11" s="55" t="s">
        <v>168</v>
      </c>
      <c r="CO11" s="62">
        <v>2</v>
      </c>
      <c r="CP11" s="62">
        <v>2</v>
      </c>
      <c r="CQ11" s="62">
        <v>2</v>
      </c>
      <c r="CR11" s="62">
        <v>3</v>
      </c>
      <c r="CS11" s="62"/>
      <c r="CT11" s="62">
        <v>3</v>
      </c>
      <c r="CU11" s="62">
        <v>2</v>
      </c>
      <c r="CV11" s="62"/>
      <c r="CW11" s="62">
        <v>2</v>
      </c>
      <c r="CX11" s="62">
        <v>3</v>
      </c>
      <c r="CY11" s="62"/>
      <c r="CZ11" s="62">
        <v>3</v>
      </c>
      <c r="DA11" s="62">
        <v>3</v>
      </c>
      <c r="DB11" s="62">
        <v>2</v>
      </c>
      <c r="DC11" s="62">
        <v>3</v>
      </c>
      <c r="DD11" s="62">
        <v>2</v>
      </c>
      <c r="DE11" s="62">
        <v>2</v>
      </c>
      <c r="DF11" s="62">
        <v>3</v>
      </c>
      <c r="DG11" s="62">
        <v>1</v>
      </c>
      <c r="DH11" s="62">
        <v>1</v>
      </c>
      <c r="DI11" s="55" t="s">
        <v>168</v>
      </c>
      <c r="DJ11" s="55" t="s">
        <v>168</v>
      </c>
      <c r="DK11" s="62">
        <v>5</v>
      </c>
      <c r="DL11" s="62">
        <v>5</v>
      </c>
      <c r="DM11" s="7"/>
      <c r="DN11" s="26" t="s">
        <v>168</v>
      </c>
      <c r="DO11" s="26" t="s">
        <v>168</v>
      </c>
      <c r="DP11" s="26" t="s">
        <v>168</v>
      </c>
      <c r="DQ11" s="26" t="s">
        <v>168</v>
      </c>
      <c r="DR11" s="26" t="s">
        <v>168</v>
      </c>
      <c r="DS11" s="391"/>
      <c r="DT11" s="388"/>
      <c r="DU11" s="388"/>
      <c r="DV11" s="388"/>
      <c r="DW11" s="388"/>
      <c r="DX11" s="388"/>
      <c r="DY11" s="65"/>
    </row>
    <row r="12" spans="1:130" ht="43.5" customHeight="1">
      <c r="B12" s="66" t="s">
        <v>375</v>
      </c>
      <c r="C12" s="22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67"/>
      <c r="Z12" s="67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4"/>
      <c r="AU12" s="24"/>
      <c r="AV12" s="24"/>
      <c r="AW12" s="24"/>
      <c r="AX12" s="22"/>
      <c r="AY12" s="22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2"/>
      <c r="BP12" s="22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2"/>
      <c r="CN12" s="22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2"/>
      <c r="DJ12" s="22"/>
      <c r="DK12" s="23"/>
      <c r="DL12" s="23"/>
      <c r="DM12" s="23"/>
      <c r="DN12" s="22"/>
      <c r="DO12" s="22"/>
      <c r="DP12" s="22"/>
      <c r="DQ12" s="22"/>
      <c r="DR12" s="22"/>
      <c r="DS12" s="68"/>
      <c r="DT12" s="68"/>
      <c r="DU12" s="68"/>
      <c r="DV12" s="68"/>
      <c r="DW12" s="68"/>
      <c r="DX12" s="68"/>
      <c r="DY12" s="25"/>
    </row>
    <row r="13" spans="1:130" s="2" customFormat="1" ht="48.75" customHeight="1">
      <c r="A13" s="69">
        <v>1</v>
      </c>
      <c r="B13" s="6">
        <v>2120258059</v>
      </c>
      <c r="C13" s="70" t="s">
        <v>5</v>
      </c>
      <c r="D13" s="71" t="s">
        <v>387</v>
      </c>
      <c r="E13" s="72" t="s">
        <v>75</v>
      </c>
      <c r="F13" s="9">
        <v>34893</v>
      </c>
      <c r="G13" s="72" t="s">
        <v>95</v>
      </c>
      <c r="H13" s="72" t="s">
        <v>388</v>
      </c>
      <c r="I13" s="4">
        <v>7.5</v>
      </c>
      <c r="J13" s="4">
        <v>7.4</v>
      </c>
      <c r="K13" s="4">
        <v>8.1</v>
      </c>
      <c r="L13" s="4">
        <v>8.8000000000000007</v>
      </c>
      <c r="M13" s="4">
        <v>8.6999999999999993</v>
      </c>
      <c r="N13" s="4">
        <v>8.6999999999999993</v>
      </c>
      <c r="O13" s="4">
        <v>8.6999999999999993</v>
      </c>
      <c r="P13" s="4" t="s">
        <v>274</v>
      </c>
      <c r="Q13" s="4" t="s">
        <v>274</v>
      </c>
      <c r="R13" s="4">
        <v>5.8</v>
      </c>
      <c r="S13" s="73">
        <v>5.8</v>
      </c>
      <c r="T13" s="4" t="s">
        <v>274</v>
      </c>
      <c r="U13" s="4" t="s">
        <v>274</v>
      </c>
      <c r="V13" s="4" t="s">
        <v>274</v>
      </c>
      <c r="W13" s="4">
        <v>7.4</v>
      </c>
      <c r="X13" s="4">
        <v>7.9</v>
      </c>
      <c r="Y13" s="73">
        <v>7.9</v>
      </c>
      <c r="Z13" s="73">
        <v>7.4</v>
      </c>
      <c r="AA13" s="4">
        <v>8.3000000000000007</v>
      </c>
      <c r="AB13" s="4">
        <v>9.1</v>
      </c>
      <c r="AC13" s="4">
        <v>8.1</v>
      </c>
      <c r="AD13" s="4">
        <v>6.3</v>
      </c>
      <c r="AE13" s="4">
        <v>7</v>
      </c>
      <c r="AF13" s="4">
        <v>6.5</v>
      </c>
      <c r="AG13" s="4">
        <v>6.4</v>
      </c>
      <c r="AH13" s="4">
        <v>7.5</v>
      </c>
      <c r="AI13" s="4">
        <v>7.9</v>
      </c>
      <c r="AJ13" s="4">
        <v>7.2</v>
      </c>
      <c r="AK13" s="4">
        <v>8.6</v>
      </c>
      <c r="AL13" s="4">
        <v>6.5</v>
      </c>
      <c r="AM13" s="4">
        <v>8.1999999999999993</v>
      </c>
      <c r="AN13" s="4">
        <v>6.3</v>
      </c>
      <c r="AO13" s="4">
        <v>8.6999999999999993</v>
      </c>
      <c r="AP13" s="4">
        <v>7.5</v>
      </c>
      <c r="AQ13" s="4">
        <v>6.7</v>
      </c>
      <c r="AR13" s="4">
        <v>6.8</v>
      </c>
      <c r="AS13" s="4">
        <v>7.8</v>
      </c>
      <c r="AT13" s="4" t="s">
        <v>274</v>
      </c>
      <c r="AU13" s="4" t="s">
        <v>274</v>
      </c>
      <c r="AV13" s="4" t="s">
        <v>274</v>
      </c>
      <c r="AW13" s="4" t="s">
        <v>274</v>
      </c>
      <c r="AX13" s="3">
        <v>48</v>
      </c>
      <c r="AY13" s="3">
        <v>0</v>
      </c>
      <c r="AZ13" s="4">
        <v>8.4</v>
      </c>
      <c r="BA13" s="4">
        <v>4.5</v>
      </c>
      <c r="BB13" s="4">
        <v>8.3000000000000007</v>
      </c>
      <c r="BC13" s="4" t="s">
        <v>274</v>
      </c>
      <c r="BD13" s="4" t="s">
        <v>274</v>
      </c>
      <c r="BE13" s="4" t="s">
        <v>274</v>
      </c>
      <c r="BF13" s="4" t="s">
        <v>274</v>
      </c>
      <c r="BG13" s="4" t="s">
        <v>274</v>
      </c>
      <c r="BH13" s="4" t="s">
        <v>274</v>
      </c>
      <c r="BI13" s="4" t="s">
        <v>274</v>
      </c>
      <c r="BJ13" s="4" t="s">
        <v>274</v>
      </c>
      <c r="BK13" s="4" t="s">
        <v>274</v>
      </c>
      <c r="BL13" s="4">
        <v>4.7</v>
      </c>
      <c r="BM13" s="4" t="s">
        <v>274</v>
      </c>
      <c r="BN13" s="4">
        <v>5.4</v>
      </c>
      <c r="BO13" s="3">
        <v>5</v>
      </c>
      <c r="BP13" s="3">
        <v>0</v>
      </c>
      <c r="BQ13" s="4">
        <v>5.4</v>
      </c>
      <c r="BR13" s="4">
        <v>6.7</v>
      </c>
      <c r="BS13" s="4">
        <v>6.8</v>
      </c>
      <c r="BT13" s="4">
        <v>4.5999999999999996</v>
      </c>
      <c r="BU13" s="4">
        <v>8.3000000000000007</v>
      </c>
      <c r="BV13" s="4">
        <v>7.2</v>
      </c>
      <c r="BW13" s="4">
        <v>7.4</v>
      </c>
      <c r="BX13" s="4">
        <v>5.5</v>
      </c>
      <c r="BY13" s="4">
        <v>7.8</v>
      </c>
      <c r="BZ13" s="4">
        <v>6.9</v>
      </c>
      <c r="CA13" s="4">
        <v>6.7</v>
      </c>
      <c r="CB13" s="4">
        <v>5.7</v>
      </c>
      <c r="CC13" s="4">
        <v>4.7</v>
      </c>
      <c r="CD13" s="4">
        <v>5.7</v>
      </c>
      <c r="CE13" s="4">
        <v>5.7</v>
      </c>
      <c r="CF13" s="4" t="s">
        <v>274</v>
      </c>
      <c r="CG13" s="4">
        <v>7.5</v>
      </c>
      <c r="CH13" s="74">
        <v>7.5</v>
      </c>
      <c r="CI13" s="4">
        <v>8</v>
      </c>
      <c r="CJ13" s="4">
        <v>6.2</v>
      </c>
      <c r="CK13" s="4">
        <v>5</v>
      </c>
      <c r="CL13" s="4">
        <v>8.1</v>
      </c>
      <c r="CM13" s="3">
        <v>53</v>
      </c>
      <c r="CN13" s="3">
        <v>0</v>
      </c>
      <c r="CO13" s="4" t="s">
        <v>274</v>
      </c>
      <c r="CP13" s="4">
        <v>5.5</v>
      </c>
      <c r="CQ13" s="4" t="s">
        <v>274</v>
      </c>
      <c r="CR13" s="4" t="s">
        <v>274</v>
      </c>
      <c r="CS13" s="74">
        <v>5.5</v>
      </c>
      <c r="CT13" s="4" t="s">
        <v>274</v>
      </c>
      <c r="CU13" s="4">
        <v>5.8</v>
      </c>
      <c r="CV13" s="74">
        <v>5.8</v>
      </c>
      <c r="CW13" s="4" t="s">
        <v>274</v>
      </c>
      <c r="CX13" s="4">
        <v>7.9</v>
      </c>
      <c r="CY13" s="74">
        <v>7.9</v>
      </c>
      <c r="CZ13" s="4">
        <v>6.7</v>
      </c>
      <c r="DA13" s="4">
        <v>5.4</v>
      </c>
      <c r="DB13" s="4">
        <v>5.15</v>
      </c>
      <c r="DC13" s="4">
        <v>5.2</v>
      </c>
      <c r="DD13" s="4">
        <v>7.5</v>
      </c>
      <c r="DE13" s="4">
        <v>5.3</v>
      </c>
      <c r="DF13" s="4">
        <v>6.1</v>
      </c>
      <c r="DG13" s="4">
        <v>8.6999999999999993</v>
      </c>
      <c r="DH13" s="4">
        <v>8.6</v>
      </c>
      <c r="DI13" s="3">
        <v>27</v>
      </c>
      <c r="DJ13" s="3">
        <v>0</v>
      </c>
      <c r="DK13" s="4" t="s">
        <v>274</v>
      </c>
      <c r="DL13" s="4" t="s">
        <v>274</v>
      </c>
      <c r="DM13" s="75">
        <v>0</v>
      </c>
      <c r="DN13" s="3">
        <v>0</v>
      </c>
      <c r="DO13" s="3">
        <v>5</v>
      </c>
      <c r="DP13" s="3">
        <v>133</v>
      </c>
      <c r="DQ13" s="3">
        <v>5</v>
      </c>
      <c r="DR13" s="3">
        <v>137</v>
      </c>
      <c r="DS13" s="76">
        <v>128</v>
      </c>
      <c r="DT13" s="76">
        <v>0</v>
      </c>
      <c r="DU13" s="77">
        <v>0</v>
      </c>
      <c r="DV13" s="78">
        <v>0</v>
      </c>
      <c r="DW13" s="79">
        <v>6.83</v>
      </c>
      <c r="DX13" s="12">
        <v>2.87</v>
      </c>
      <c r="DY13" s="3" t="s">
        <v>275</v>
      </c>
    </row>
    <row r="14" spans="1:130" s="2" customFormat="1" ht="48.75" customHeight="1">
      <c r="A14" s="69">
        <v>2</v>
      </c>
      <c r="B14" s="6">
        <v>2121253808</v>
      </c>
      <c r="C14" s="70" t="s">
        <v>7</v>
      </c>
      <c r="D14" s="71" t="s">
        <v>25</v>
      </c>
      <c r="E14" s="72" t="s">
        <v>389</v>
      </c>
      <c r="F14" s="9">
        <v>35693</v>
      </c>
      <c r="G14" s="72" t="s">
        <v>114</v>
      </c>
      <c r="H14" s="72" t="s">
        <v>388</v>
      </c>
      <c r="I14" s="4">
        <v>5.8</v>
      </c>
      <c r="J14" s="4">
        <v>6.6</v>
      </c>
      <c r="K14" s="4">
        <v>7</v>
      </c>
      <c r="L14" s="4">
        <v>7.8</v>
      </c>
      <c r="M14" s="4">
        <v>8.3000000000000007</v>
      </c>
      <c r="N14" s="4">
        <v>5.6</v>
      </c>
      <c r="O14" s="4">
        <v>5.8</v>
      </c>
      <c r="P14" s="4" t="s">
        <v>274</v>
      </c>
      <c r="Q14" s="4">
        <v>6.6</v>
      </c>
      <c r="R14" s="4" t="s">
        <v>274</v>
      </c>
      <c r="S14" s="73">
        <v>6.6</v>
      </c>
      <c r="T14" s="4" t="s">
        <v>274</v>
      </c>
      <c r="U14" s="4" t="s">
        <v>274</v>
      </c>
      <c r="V14" s="4" t="s">
        <v>274</v>
      </c>
      <c r="W14" s="4">
        <v>8.1999999999999993</v>
      </c>
      <c r="X14" s="4">
        <v>6.7</v>
      </c>
      <c r="Y14" s="73">
        <v>8.1999999999999993</v>
      </c>
      <c r="Z14" s="73">
        <v>6.7</v>
      </c>
      <c r="AA14" s="4">
        <v>8</v>
      </c>
      <c r="AB14" s="4">
        <v>8.5</v>
      </c>
      <c r="AC14" s="4">
        <v>7.5</v>
      </c>
      <c r="AD14" s="4">
        <v>7.2</v>
      </c>
      <c r="AE14" s="4">
        <v>6.7</v>
      </c>
      <c r="AF14" s="4">
        <v>6.9</v>
      </c>
      <c r="AG14" s="4">
        <v>5.9</v>
      </c>
      <c r="AH14" s="4">
        <v>6.1</v>
      </c>
      <c r="AI14" s="4">
        <v>4</v>
      </c>
      <c r="AJ14" s="4">
        <v>6.5</v>
      </c>
      <c r="AK14" s="4">
        <v>5.9</v>
      </c>
      <c r="AL14" s="4">
        <v>4.4000000000000004</v>
      </c>
      <c r="AM14" s="4">
        <v>4.2</v>
      </c>
      <c r="AN14" s="4">
        <v>4.5</v>
      </c>
      <c r="AO14" s="4">
        <v>4.7</v>
      </c>
      <c r="AP14" s="4">
        <v>4.7</v>
      </c>
      <c r="AQ14" s="4">
        <v>4.8</v>
      </c>
      <c r="AR14" s="4">
        <v>5.0999999999999996</v>
      </c>
      <c r="AS14" s="4">
        <v>5.3</v>
      </c>
      <c r="AT14" s="4" t="s">
        <v>274</v>
      </c>
      <c r="AU14" s="4" t="s">
        <v>274</v>
      </c>
      <c r="AV14" s="4" t="s">
        <v>274</v>
      </c>
      <c r="AW14" s="4" t="s">
        <v>274</v>
      </c>
      <c r="AX14" s="3">
        <v>48</v>
      </c>
      <c r="AY14" s="3">
        <v>0</v>
      </c>
      <c r="AZ14" s="4">
        <v>7.3</v>
      </c>
      <c r="BA14" s="4">
        <v>6.3</v>
      </c>
      <c r="BB14" s="4">
        <v>6.4</v>
      </c>
      <c r="BC14" s="4" t="s">
        <v>274</v>
      </c>
      <c r="BD14" s="4" t="s">
        <v>274</v>
      </c>
      <c r="BE14" s="4" t="s">
        <v>274</v>
      </c>
      <c r="BF14" s="4" t="s">
        <v>274</v>
      </c>
      <c r="BG14" s="4" t="s">
        <v>274</v>
      </c>
      <c r="BH14" s="4">
        <v>6.9</v>
      </c>
      <c r="BI14" s="4" t="s">
        <v>274</v>
      </c>
      <c r="BJ14" s="4" t="s">
        <v>274</v>
      </c>
      <c r="BK14" s="4" t="s">
        <v>274</v>
      </c>
      <c r="BL14" s="4" t="s">
        <v>274</v>
      </c>
      <c r="BM14" s="4" t="s">
        <v>274</v>
      </c>
      <c r="BN14" s="4">
        <v>7.3</v>
      </c>
      <c r="BO14" s="3">
        <v>5</v>
      </c>
      <c r="BP14" s="3">
        <v>0</v>
      </c>
      <c r="BQ14" s="4">
        <v>4.5999999999999996</v>
      </c>
      <c r="BR14" s="4">
        <v>4.2</v>
      </c>
      <c r="BS14" s="4">
        <v>5.0999999999999996</v>
      </c>
      <c r="BT14" s="4">
        <v>5.5</v>
      </c>
      <c r="BU14" s="4">
        <v>4.8</v>
      </c>
      <c r="BV14" s="4">
        <v>5.5</v>
      </c>
      <c r="BW14" s="4">
        <v>6.2</v>
      </c>
      <c r="BX14" s="4">
        <v>5.4</v>
      </c>
      <c r="BY14" s="4">
        <v>5.6</v>
      </c>
      <c r="BZ14" s="4">
        <v>5.3</v>
      </c>
      <c r="CA14" s="4">
        <v>7.3</v>
      </c>
      <c r="CB14" s="4">
        <v>6.5</v>
      </c>
      <c r="CC14" s="4">
        <v>7.5</v>
      </c>
      <c r="CD14" s="4">
        <v>4.3</v>
      </c>
      <c r="CE14" s="4">
        <v>5</v>
      </c>
      <c r="CF14" s="4" t="s">
        <v>274</v>
      </c>
      <c r="CG14" s="4">
        <v>4.4000000000000004</v>
      </c>
      <c r="CH14" s="74">
        <v>4.4000000000000004</v>
      </c>
      <c r="CI14" s="4">
        <v>6.5</v>
      </c>
      <c r="CJ14" s="4">
        <v>6.4</v>
      </c>
      <c r="CK14" s="4">
        <v>5.3</v>
      </c>
      <c r="CL14" s="4">
        <v>7.3</v>
      </c>
      <c r="CM14" s="3">
        <v>53</v>
      </c>
      <c r="CN14" s="3">
        <v>0</v>
      </c>
      <c r="CO14" s="4" t="s">
        <v>274</v>
      </c>
      <c r="CP14" s="4">
        <v>5</v>
      </c>
      <c r="CQ14" s="4" t="s">
        <v>274</v>
      </c>
      <c r="CR14" s="4" t="s">
        <v>274</v>
      </c>
      <c r="CS14" s="74">
        <v>5</v>
      </c>
      <c r="CT14" s="4" t="s">
        <v>274</v>
      </c>
      <c r="CU14" s="4">
        <v>4</v>
      </c>
      <c r="CV14" s="74">
        <v>4</v>
      </c>
      <c r="CW14" s="4" t="s">
        <v>274</v>
      </c>
      <c r="CX14" s="4">
        <v>4</v>
      </c>
      <c r="CY14" s="74">
        <v>4</v>
      </c>
      <c r="CZ14" s="4">
        <v>4.5</v>
      </c>
      <c r="DA14" s="4">
        <v>7.9</v>
      </c>
      <c r="DB14" s="4">
        <v>5.65</v>
      </c>
      <c r="DC14" s="4">
        <v>6.1</v>
      </c>
      <c r="DD14" s="4">
        <v>5.5</v>
      </c>
      <c r="DE14" s="4">
        <v>4.5999999999999996</v>
      </c>
      <c r="DF14" s="4">
        <v>5.9</v>
      </c>
      <c r="DG14" s="4">
        <v>5.5</v>
      </c>
      <c r="DH14" s="4">
        <v>8.1999999999999993</v>
      </c>
      <c r="DI14" s="3">
        <v>27</v>
      </c>
      <c r="DJ14" s="3">
        <v>0</v>
      </c>
      <c r="DK14" s="4" t="s">
        <v>274</v>
      </c>
      <c r="DL14" s="4" t="s">
        <v>274</v>
      </c>
      <c r="DM14" s="75">
        <v>0</v>
      </c>
      <c r="DN14" s="3">
        <v>0</v>
      </c>
      <c r="DO14" s="3">
        <v>5</v>
      </c>
      <c r="DP14" s="3">
        <v>133</v>
      </c>
      <c r="DQ14" s="3">
        <v>5</v>
      </c>
      <c r="DR14" s="3">
        <v>137</v>
      </c>
      <c r="DS14" s="76">
        <v>128</v>
      </c>
      <c r="DT14" s="76">
        <v>0</v>
      </c>
      <c r="DU14" s="77">
        <v>0</v>
      </c>
      <c r="DV14" s="78">
        <v>0</v>
      </c>
      <c r="DW14" s="79">
        <v>5.87</v>
      </c>
      <c r="DX14" s="12">
        <v>2.25</v>
      </c>
      <c r="DY14" s="3" t="s">
        <v>275</v>
      </c>
      <c r="DZ14" s="80"/>
    </row>
    <row r="15" spans="1:130" s="2" customFormat="1" ht="48.75" customHeight="1">
      <c r="A15" s="69">
        <v>3</v>
      </c>
      <c r="B15" s="6">
        <v>2120268002</v>
      </c>
      <c r="C15" s="70" t="s">
        <v>18</v>
      </c>
      <c r="D15" s="71" t="s">
        <v>390</v>
      </c>
      <c r="E15" s="72" t="s">
        <v>391</v>
      </c>
      <c r="F15" s="9">
        <v>35662</v>
      </c>
      <c r="G15" s="72" t="s">
        <v>95</v>
      </c>
      <c r="H15" s="72" t="s">
        <v>388</v>
      </c>
      <c r="I15" s="4">
        <v>4.8</v>
      </c>
      <c r="J15" s="4">
        <v>5.8</v>
      </c>
      <c r="K15" s="4">
        <v>7.4</v>
      </c>
      <c r="L15" s="4">
        <v>6.7</v>
      </c>
      <c r="M15" s="4">
        <v>6.9</v>
      </c>
      <c r="N15" s="4">
        <v>7.4</v>
      </c>
      <c r="O15" s="4">
        <v>4.4000000000000004</v>
      </c>
      <c r="P15" s="4" t="s">
        <v>274</v>
      </c>
      <c r="Q15" s="4">
        <v>8.3000000000000007</v>
      </c>
      <c r="R15" s="4" t="s">
        <v>274</v>
      </c>
      <c r="S15" s="73">
        <v>8.3000000000000007</v>
      </c>
      <c r="T15" s="4" t="s">
        <v>274</v>
      </c>
      <c r="U15" s="4" t="s">
        <v>274</v>
      </c>
      <c r="V15" s="4" t="s">
        <v>274</v>
      </c>
      <c r="W15" s="4">
        <v>5.4</v>
      </c>
      <c r="X15" s="4">
        <v>6.4</v>
      </c>
      <c r="Y15" s="73">
        <v>6.4</v>
      </c>
      <c r="Z15" s="73">
        <v>5.4</v>
      </c>
      <c r="AA15" s="4">
        <v>7.5</v>
      </c>
      <c r="AB15" s="4">
        <v>6.6</v>
      </c>
      <c r="AC15" s="4">
        <v>6.5</v>
      </c>
      <c r="AD15" s="4">
        <v>4.5</v>
      </c>
      <c r="AE15" s="4">
        <v>7.6</v>
      </c>
      <c r="AF15" s="4">
        <v>4.7</v>
      </c>
      <c r="AG15" s="4">
        <v>7.9</v>
      </c>
      <c r="AH15" s="4">
        <v>7.8</v>
      </c>
      <c r="AI15" s="4">
        <v>5.5</v>
      </c>
      <c r="AJ15" s="4">
        <v>5.8</v>
      </c>
      <c r="AK15" s="4">
        <v>6.9</v>
      </c>
      <c r="AL15" s="4">
        <v>5.2</v>
      </c>
      <c r="AM15" s="4">
        <v>4.9000000000000004</v>
      </c>
      <c r="AN15" s="4">
        <v>5.2</v>
      </c>
      <c r="AO15" s="4">
        <v>6.5</v>
      </c>
      <c r="AP15" s="4">
        <v>5.0999999999999996</v>
      </c>
      <c r="AQ15" s="4">
        <v>6.6</v>
      </c>
      <c r="AR15" s="4">
        <v>5.6</v>
      </c>
      <c r="AS15" s="4">
        <v>6.2</v>
      </c>
      <c r="AT15" s="4" t="s">
        <v>274</v>
      </c>
      <c r="AU15" s="4" t="s">
        <v>274</v>
      </c>
      <c r="AV15" s="4" t="s">
        <v>274</v>
      </c>
      <c r="AW15" s="4" t="s">
        <v>274</v>
      </c>
      <c r="AX15" s="3">
        <v>48</v>
      </c>
      <c r="AY15" s="3">
        <v>0</v>
      </c>
      <c r="AZ15" s="4">
        <v>6.3</v>
      </c>
      <c r="BA15" s="4">
        <v>4.8</v>
      </c>
      <c r="BB15" s="4" t="s">
        <v>274</v>
      </c>
      <c r="BC15" s="4" t="s">
        <v>274</v>
      </c>
      <c r="BD15" s="4">
        <v>5</v>
      </c>
      <c r="BE15" s="4" t="s">
        <v>274</v>
      </c>
      <c r="BF15" s="4" t="s">
        <v>274</v>
      </c>
      <c r="BG15" s="4">
        <v>0</v>
      </c>
      <c r="BH15" s="4" t="s">
        <v>274</v>
      </c>
      <c r="BI15" s="4" t="s">
        <v>274</v>
      </c>
      <c r="BJ15" s="4">
        <v>7</v>
      </c>
      <c r="BK15" s="4" t="s">
        <v>274</v>
      </c>
      <c r="BL15" s="4" t="s">
        <v>274</v>
      </c>
      <c r="BM15" s="4" t="s">
        <v>274</v>
      </c>
      <c r="BN15" s="4">
        <v>4.5</v>
      </c>
      <c r="BO15" s="3">
        <v>5</v>
      </c>
      <c r="BP15" s="3">
        <v>0</v>
      </c>
      <c r="BQ15" s="4">
        <v>8</v>
      </c>
      <c r="BR15" s="4">
        <v>7.1</v>
      </c>
      <c r="BS15" s="4">
        <v>7.4</v>
      </c>
      <c r="BT15" s="4">
        <v>6.9</v>
      </c>
      <c r="BU15" s="4">
        <v>5.7</v>
      </c>
      <c r="BV15" s="4">
        <v>6.2</v>
      </c>
      <c r="BW15" s="4">
        <v>5.2</v>
      </c>
      <c r="BX15" s="4">
        <v>6.5</v>
      </c>
      <c r="BY15" s="4">
        <v>5.3</v>
      </c>
      <c r="BZ15" s="4">
        <v>5.2</v>
      </c>
      <c r="CA15" s="4">
        <v>6.7</v>
      </c>
      <c r="CB15" s="4">
        <v>6</v>
      </c>
      <c r="CC15" s="4">
        <v>5.9</v>
      </c>
      <c r="CD15" s="4">
        <v>5.0999999999999996</v>
      </c>
      <c r="CE15" s="4">
        <v>6.3</v>
      </c>
      <c r="CF15" s="4" t="s">
        <v>274</v>
      </c>
      <c r="CG15" s="4">
        <v>7.1</v>
      </c>
      <c r="CH15" s="74">
        <v>7.1</v>
      </c>
      <c r="CI15" s="4">
        <v>6.3</v>
      </c>
      <c r="CJ15" s="4">
        <v>5.2</v>
      </c>
      <c r="CK15" s="4">
        <v>6.8</v>
      </c>
      <c r="CL15" s="4">
        <v>7.2</v>
      </c>
      <c r="CM15" s="3">
        <v>53</v>
      </c>
      <c r="CN15" s="3">
        <v>0</v>
      </c>
      <c r="CO15" s="4" t="s">
        <v>274</v>
      </c>
      <c r="CP15" s="4">
        <v>6.6</v>
      </c>
      <c r="CQ15" s="4" t="s">
        <v>274</v>
      </c>
      <c r="CR15" s="4" t="s">
        <v>274</v>
      </c>
      <c r="CS15" s="74">
        <v>6.6</v>
      </c>
      <c r="CT15" s="4" t="s">
        <v>274</v>
      </c>
      <c r="CU15" s="4">
        <v>6</v>
      </c>
      <c r="CV15" s="74">
        <v>6</v>
      </c>
      <c r="CW15" s="4" t="s">
        <v>274</v>
      </c>
      <c r="CX15" s="4">
        <v>5.8</v>
      </c>
      <c r="CY15" s="74">
        <v>5.8</v>
      </c>
      <c r="CZ15" s="4">
        <v>6.3</v>
      </c>
      <c r="DA15" s="4">
        <v>5.2</v>
      </c>
      <c r="DB15" s="4">
        <v>6.3</v>
      </c>
      <c r="DC15" s="4">
        <v>7.1</v>
      </c>
      <c r="DD15" s="4">
        <v>7.2</v>
      </c>
      <c r="DE15" s="4">
        <v>5.3</v>
      </c>
      <c r="DF15" s="4">
        <v>9.07</v>
      </c>
      <c r="DG15" s="4">
        <v>8.6</v>
      </c>
      <c r="DH15" s="4">
        <v>8.1999999999999993</v>
      </c>
      <c r="DI15" s="3">
        <v>27</v>
      </c>
      <c r="DJ15" s="3">
        <v>0</v>
      </c>
      <c r="DK15" s="4" t="s">
        <v>274</v>
      </c>
      <c r="DL15" s="4" t="s">
        <v>274</v>
      </c>
      <c r="DM15" s="75">
        <v>0</v>
      </c>
      <c r="DN15" s="3">
        <v>0</v>
      </c>
      <c r="DO15" s="3">
        <v>5</v>
      </c>
      <c r="DP15" s="3">
        <v>133</v>
      </c>
      <c r="DQ15" s="3">
        <v>5</v>
      </c>
      <c r="DR15" s="3">
        <v>137</v>
      </c>
      <c r="DS15" s="76">
        <v>128</v>
      </c>
      <c r="DT15" s="76">
        <v>0</v>
      </c>
      <c r="DU15" s="77">
        <v>0</v>
      </c>
      <c r="DV15" s="78">
        <v>0</v>
      </c>
      <c r="DW15" s="79">
        <v>6.34</v>
      </c>
      <c r="DX15" s="12">
        <v>2.52</v>
      </c>
      <c r="DY15" s="3" t="s">
        <v>275</v>
      </c>
    </row>
    <row r="16" spans="1:130" s="2" customFormat="1" ht="48.75" customHeight="1">
      <c r="A16" s="69">
        <v>4</v>
      </c>
      <c r="B16" s="6">
        <v>2121258253</v>
      </c>
      <c r="C16" s="70" t="s">
        <v>7</v>
      </c>
      <c r="D16" s="71" t="s">
        <v>392</v>
      </c>
      <c r="E16" s="72" t="s">
        <v>44</v>
      </c>
      <c r="F16" s="9">
        <v>35421</v>
      </c>
      <c r="G16" s="72" t="s">
        <v>114</v>
      </c>
      <c r="H16" s="72" t="s">
        <v>388</v>
      </c>
      <c r="I16" s="4">
        <v>6</v>
      </c>
      <c r="J16" s="4">
        <v>6</v>
      </c>
      <c r="K16" s="4">
        <v>7.2</v>
      </c>
      <c r="L16" s="4">
        <v>6.7</v>
      </c>
      <c r="M16" s="4">
        <v>6.4</v>
      </c>
      <c r="N16" s="4">
        <v>5.3</v>
      </c>
      <c r="O16" s="4">
        <v>4.4000000000000004</v>
      </c>
      <c r="P16" s="4" t="s">
        <v>274</v>
      </c>
      <c r="Q16" s="4">
        <v>9.1999999999999993</v>
      </c>
      <c r="R16" s="4" t="s">
        <v>274</v>
      </c>
      <c r="S16" s="73">
        <v>9.1999999999999993</v>
      </c>
      <c r="T16" s="4" t="s">
        <v>274</v>
      </c>
      <c r="U16" s="4" t="s">
        <v>274</v>
      </c>
      <c r="V16" s="4" t="s">
        <v>274</v>
      </c>
      <c r="W16" s="4">
        <v>8</v>
      </c>
      <c r="X16" s="4">
        <v>5.6</v>
      </c>
      <c r="Y16" s="73">
        <v>8</v>
      </c>
      <c r="Z16" s="73">
        <v>5.6</v>
      </c>
      <c r="AA16" s="4">
        <v>7.4</v>
      </c>
      <c r="AB16" s="4">
        <v>7.2</v>
      </c>
      <c r="AC16" s="4">
        <v>6.6</v>
      </c>
      <c r="AD16" s="4">
        <v>6.2</v>
      </c>
      <c r="AE16" s="4">
        <v>6.8</v>
      </c>
      <c r="AF16" s="4">
        <v>5.8</v>
      </c>
      <c r="AG16" s="4">
        <v>6.9</v>
      </c>
      <c r="AH16" s="4">
        <v>5.3</v>
      </c>
      <c r="AI16" s="4">
        <v>4.2</v>
      </c>
      <c r="AJ16" s="4">
        <v>6.6</v>
      </c>
      <c r="AK16" s="4">
        <v>4.2</v>
      </c>
      <c r="AL16" s="4">
        <v>5.3</v>
      </c>
      <c r="AM16" s="4">
        <v>5.0999999999999996</v>
      </c>
      <c r="AN16" s="4">
        <v>5.4</v>
      </c>
      <c r="AO16" s="4">
        <v>5.5</v>
      </c>
      <c r="AP16" s="4">
        <v>4.5999999999999996</v>
      </c>
      <c r="AQ16" s="4">
        <v>7.6</v>
      </c>
      <c r="AR16" s="4">
        <v>4.5999999999999996</v>
      </c>
      <c r="AS16" s="4">
        <v>6</v>
      </c>
      <c r="AT16" s="4" t="s">
        <v>274</v>
      </c>
      <c r="AU16" s="4" t="s">
        <v>274</v>
      </c>
      <c r="AV16" s="4" t="s">
        <v>274</v>
      </c>
      <c r="AW16" s="4" t="s">
        <v>274</v>
      </c>
      <c r="AX16" s="3">
        <v>48</v>
      </c>
      <c r="AY16" s="3">
        <v>0</v>
      </c>
      <c r="AZ16" s="4">
        <v>6.5</v>
      </c>
      <c r="BA16" s="4">
        <v>6.6</v>
      </c>
      <c r="BB16" s="4">
        <v>7</v>
      </c>
      <c r="BC16" s="4" t="s">
        <v>274</v>
      </c>
      <c r="BD16" s="4" t="s">
        <v>274</v>
      </c>
      <c r="BE16" s="4" t="s">
        <v>274</v>
      </c>
      <c r="BF16" s="4" t="s">
        <v>274</v>
      </c>
      <c r="BG16" s="4" t="s">
        <v>274</v>
      </c>
      <c r="BH16" s="4">
        <v>4</v>
      </c>
      <c r="BI16" s="4" t="s">
        <v>274</v>
      </c>
      <c r="BJ16" s="4" t="s">
        <v>274</v>
      </c>
      <c r="BK16" s="4" t="s">
        <v>274</v>
      </c>
      <c r="BL16" s="4" t="s">
        <v>274</v>
      </c>
      <c r="BM16" s="4" t="s">
        <v>274</v>
      </c>
      <c r="BN16" s="4">
        <v>7.7</v>
      </c>
      <c r="BO16" s="3">
        <v>5</v>
      </c>
      <c r="BP16" s="3">
        <v>0</v>
      </c>
      <c r="BQ16" s="4">
        <v>4.5</v>
      </c>
      <c r="BR16" s="4">
        <v>6</v>
      </c>
      <c r="BS16" s="4">
        <v>4.4000000000000004</v>
      </c>
      <c r="BT16" s="4">
        <v>5.2</v>
      </c>
      <c r="BU16" s="4">
        <v>6.9</v>
      </c>
      <c r="BV16" s="4">
        <v>6.5</v>
      </c>
      <c r="BW16" s="4">
        <v>6.1</v>
      </c>
      <c r="BX16" s="4">
        <v>4.4000000000000004</v>
      </c>
      <c r="BY16" s="4">
        <v>6.8</v>
      </c>
      <c r="BZ16" s="4">
        <v>5.9</v>
      </c>
      <c r="CA16" s="4">
        <v>6.9</v>
      </c>
      <c r="CB16" s="4">
        <v>5.3</v>
      </c>
      <c r="CC16" s="4">
        <v>4.5999999999999996</v>
      </c>
      <c r="CD16" s="4">
        <v>6.8</v>
      </c>
      <c r="CE16" s="4">
        <v>6.5</v>
      </c>
      <c r="CF16" s="4" t="s">
        <v>274</v>
      </c>
      <c r="CG16" s="4">
        <v>5.5</v>
      </c>
      <c r="CH16" s="74">
        <v>5.5</v>
      </c>
      <c r="CI16" s="4">
        <v>6.8</v>
      </c>
      <c r="CJ16" s="4">
        <v>7.2</v>
      </c>
      <c r="CK16" s="4">
        <v>7.3</v>
      </c>
      <c r="CL16" s="4">
        <v>7.6</v>
      </c>
      <c r="CM16" s="3">
        <v>53</v>
      </c>
      <c r="CN16" s="3">
        <v>0</v>
      </c>
      <c r="CO16" s="4" t="s">
        <v>274</v>
      </c>
      <c r="CP16" s="4" t="s">
        <v>274</v>
      </c>
      <c r="CQ16" s="4">
        <v>6.7</v>
      </c>
      <c r="CR16" s="4" t="s">
        <v>274</v>
      </c>
      <c r="CS16" s="74">
        <v>6.7</v>
      </c>
      <c r="CT16" s="4" t="s">
        <v>274</v>
      </c>
      <c r="CU16" s="4">
        <v>5.5</v>
      </c>
      <c r="CV16" s="74">
        <v>5.5</v>
      </c>
      <c r="CW16" s="4" t="s">
        <v>274</v>
      </c>
      <c r="CX16" s="4">
        <v>6.4</v>
      </c>
      <c r="CY16" s="74">
        <v>6.4</v>
      </c>
      <c r="CZ16" s="4">
        <v>5.6</v>
      </c>
      <c r="DA16" s="4">
        <v>7</v>
      </c>
      <c r="DB16" s="4">
        <v>4.8</v>
      </c>
      <c r="DC16" s="4">
        <v>6.2</v>
      </c>
      <c r="DD16" s="4">
        <v>6.7</v>
      </c>
      <c r="DE16" s="4">
        <v>4.5</v>
      </c>
      <c r="DF16" s="4">
        <v>5.73</v>
      </c>
      <c r="DG16" s="4">
        <v>8.4</v>
      </c>
      <c r="DH16" s="4">
        <v>7.1</v>
      </c>
      <c r="DI16" s="3">
        <v>27</v>
      </c>
      <c r="DJ16" s="3">
        <v>0</v>
      </c>
      <c r="DK16" s="4" t="s">
        <v>274</v>
      </c>
      <c r="DL16" s="4" t="s">
        <v>274</v>
      </c>
      <c r="DM16" s="75">
        <v>0</v>
      </c>
      <c r="DN16" s="3">
        <v>0</v>
      </c>
      <c r="DO16" s="3">
        <v>5</v>
      </c>
      <c r="DP16" s="3">
        <v>133</v>
      </c>
      <c r="DQ16" s="3">
        <v>5</v>
      </c>
      <c r="DR16" s="3">
        <v>137</v>
      </c>
      <c r="DS16" s="76">
        <v>128</v>
      </c>
      <c r="DT16" s="76">
        <v>0</v>
      </c>
      <c r="DU16" s="77">
        <v>0</v>
      </c>
      <c r="DV16" s="78">
        <v>0</v>
      </c>
      <c r="DW16" s="79">
        <v>6.1</v>
      </c>
      <c r="DX16" s="12">
        <v>2.38</v>
      </c>
      <c r="DY16" s="3" t="s">
        <v>275</v>
      </c>
      <c r="DZ16" s="80"/>
    </row>
    <row r="17" spans="1:130" s="2" customFormat="1" ht="48.75" customHeight="1">
      <c r="A17" s="69">
        <v>5</v>
      </c>
      <c r="B17" s="6">
        <v>2120266053</v>
      </c>
      <c r="C17" s="70" t="s">
        <v>7</v>
      </c>
      <c r="D17" s="71" t="s">
        <v>393</v>
      </c>
      <c r="E17" s="72" t="s">
        <v>102</v>
      </c>
      <c r="F17" s="9">
        <v>35682</v>
      </c>
      <c r="G17" s="72" t="s">
        <v>95</v>
      </c>
      <c r="H17" s="72" t="s">
        <v>388</v>
      </c>
      <c r="I17" s="4">
        <v>8.6999999999999993</v>
      </c>
      <c r="J17" s="4">
        <v>6.9</v>
      </c>
      <c r="K17" s="4">
        <v>5.8</v>
      </c>
      <c r="L17" s="4">
        <v>7.3</v>
      </c>
      <c r="M17" s="4">
        <v>8.5</v>
      </c>
      <c r="N17" s="4">
        <v>6.3</v>
      </c>
      <c r="O17" s="4">
        <v>5.5</v>
      </c>
      <c r="P17" s="4" t="s">
        <v>274</v>
      </c>
      <c r="Q17" s="4">
        <v>9.1</v>
      </c>
      <c r="R17" s="4" t="s">
        <v>274</v>
      </c>
      <c r="S17" s="73">
        <v>9.1</v>
      </c>
      <c r="T17" s="4" t="s">
        <v>274</v>
      </c>
      <c r="U17" s="4" t="s">
        <v>274</v>
      </c>
      <c r="V17" s="4" t="s">
        <v>274</v>
      </c>
      <c r="W17" s="4">
        <v>5.8</v>
      </c>
      <c r="X17" s="4">
        <v>5</v>
      </c>
      <c r="Y17" s="73">
        <v>5.8</v>
      </c>
      <c r="Z17" s="73">
        <v>5</v>
      </c>
      <c r="AA17" s="4">
        <v>7.8</v>
      </c>
      <c r="AB17" s="4">
        <v>9.1</v>
      </c>
      <c r="AC17" s="4">
        <v>7.8</v>
      </c>
      <c r="AD17" s="4">
        <v>5.9</v>
      </c>
      <c r="AE17" s="4">
        <v>7.1</v>
      </c>
      <c r="AF17" s="4">
        <v>5.5</v>
      </c>
      <c r="AG17" s="4">
        <v>4.8</v>
      </c>
      <c r="AH17" s="4">
        <v>5.8</v>
      </c>
      <c r="AI17" s="4">
        <v>5.6</v>
      </c>
      <c r="AJ17" s="4">
        <v>5.6</v>
      </c>
      <c r="AK17" s="4">
        <v>6.6</v>
      </c>
      <c r="AL17" s="4">
        <v>5.3</v>
      </c>
      <c r="AM17" s="4">
        <v>6.6</v>
      </c>
      <c r="AN17" s="4">
        <v>5</v>
      </c>
      <c r="AO17" s="4">
        <v>4.2</v>
      </c>
      <c r="AP17" s="4">
        <v>4.9000000000000004</v>
      </c>
      <c r="AQ17" s="4">
        <v>5.8</v>
      </c>
      <c r="AR17" s="4">
        <v>5.7</v>
      </c>
      <c r="AS17" s="4">
        <v>6</v>
      </c>
      <c r="AT17" s="4" t="s">
        <v>274</v>
      </c>
      <c r="AU17" s="4" t="s">
        <v>274</v>
      </c>
      <c r="AV17" s="4" t="s">
        <v>274</v>
      </c>
      <c r="AW17" s="4" t="s">
        <v>274</v>
      </c>
      <c r="AX17" s="3">
        <v>48</v>
      </c>
      <c r="AY17" s="3">
        <v>0</v>
      </c>
      <c r="AZ17" s="4">
        <v>7.6</v>
      </c>
      <c r="BA17" s="4">
        <v>6</v>
      </c>
      <c r="BB17" s="4">
        <v>5.7</v>
      </c>
      <c r="BC17" s="4" t="s">
        <v>274</v>
      </c>
      <c r="BD17" s="4" t="s">
        <v>274</v>
      </c>
      <c r="BE17" s="4" t="s">
        <v>274</v>
      </c>
      <c r="BF17" s="4" t="s">
        <v>274</v>
      </c>
      <c r="BG17" s="4" t="s">
        <v>274</v>
      </c>
      <c r="BH17" s="4">
        <v>7.1</v>
      </c>
      <c r="BI17" s="4" t="s">
        <v>274</v>
      </c>
      <c r="BJ17" s="4" t="s">
        <v>274</v>
      </c>
      <c r="BK17" s="4" t="s">
        <v>274</v>
      </c>
      <c r="BL17" s="4" t="s">
        <v>274</v>
      </c>
      <c r="BM17" s="4" t="s">
        <v>274</v>
      </c>
      <c r="BN17" s="4">
        <v>5.5</v>
      </c>
      <c r="BO17" s="3">
        <v>5</v>
      </c>
      <c r="BP17" s="3">
        <v>0</v>
      </c>
      <c r="BQ17" s="4">
        <v>4.5</v>
      </c>
      <c r="BR17" s="4">
        <v>6.4</v>
      </c>
      <c r="BS17" s="4">
        <v>5.6</v>
      </c>
      <c r="BT17" s="4">
        <v>5.6</v>
      </c>
      <c r="BU17" s="4">
        <v>6</v>
      </c>
      <c r="BV17" s="4">
        <v>4.7</v>
      </c>
      <c r="BW17" s="4">
        <v>6.1</v>
      </c>
      <c r="BX17" s="4">
        <v>5.4</v>
      </c>
      <c r="BY17" s="4">
        <v>5.5</v>
      </c>
      <c r="BZ17" s="4">
        <v>6.1</v>
      </c>
      <c r="CA17" s="4">
        <v>5.6</v>
      </c>
      <c r="CB17" s="4">
        <v>5</v>
      </c>
      <c r="CC17" s="4">
        <v>4.9000000000000004</v>
      </c>
      <c r="CD17" s="4">
        <v>4.4000000000000004</v>
      </c>
      <c r="CE17" s="4">
        <v>5.7</v>
      </c>
      <c r="CF17" s="4">
        <v>7.1</v>
      </c>
      <c r="CG17" s="4" t="s">
        <v>274</v>
      </c>
      <c r="CH17" s="74">
        <v>7.1</v>
      </c>
      <c r="CI17" s="4">
        <v>4.8</v>
      </c>
      <c r="CJ17" s="4">
        <v>5.4</v>
      </c>
      <c r="CK17" s="4">
        <v>5.6</v>
      </c>
      <c r="CL17" s="4">
        <v>8.6</v>
      </c>
      <c r="CM17" s="3">
        <v>53</v>
      </c>
      <c r="CN17" s="3">
        <v>0</v>
      </c>
      <c r="CO17" s="4" t="s">
        <v>274</v>
      </c>
      <c r="CP17" s="4">
        <v>4.9000000000000004</v>
      </c>
      <c r="CQ17" s="4" t="s">
        <v>274</v>
      </c>
      <c r="CR17" s="4" t="s">
        <v>274</v>
      </c>
      <c r="CS17" s="74">
        <v>4.9000000000000004</v>
      </c>
      <c r="CT17" s="4" t="s">
        <v>274</v>
      </c>
      <c r="CU17" s="4">
        <v>4.5999999999999996</v>
      </c>
      <c r="CV17" s="74">
        <v>4.5999999999999996</v>
      </c>
      <c r="CW17" s="4" t="s">
        <v>274</v>
      </c>
      <c r="CX17" s="4">
        <v>6</v>
      </c>
      <c r="CY17" s="74">
        <v>6</v>
      </c>
      <c r="CZ17" s="4">
        <v>4.0999999999999996</v>
      </c>
      <c r="DA17" s="4">
        <v>5.0999999999999996</v>
      </c>
      <c r="DB17" s="4">
        <v>5.0999999999999996</v>
      </c>
      <c r="DC17" s="4">
        <v>6</v>
      </c>
      <c r="DD17" s="4">
        <v>6.8</v>
      </c>
      <c r="DE17" s="4">
        <v>5.5</v>
      </c>
      <c r="DF17" s="4">
        <v>5.0999999999999996</v>
      </c>
      <c r="DG17" s="4">
        <v>9</v>
      </c>
      <c r="DH17" s="4">
        <v>8.8000000000000007</v>
      </c>
      <c r="DI17" s="3">
        <v>27</v>
      </c>
      <c r="DJ17" s="3">
        <v>0</v>
      </c>
      <c r="DK17" s="4">
        <v>0</v>
      </c>
      <c r="DL17" s="4" t="s">
        <v>274</v>
      </c>
      <c r="DM17" s="75">
        <v>0</v>
      </c>
      <c r="DN17" s="3">
        <v>0</v>
      </c>
      <c r="DO17" s="3">
        <v>5</v>
      </c>
      <c r="DP17" s="3">
        <v>133</v>
      </c>
      <c r="DQ17" s="3">
        <v>5</v>
      </c>
      <c r="DR17" s="3">
        <v>137</v>
      </c>
      <c r="DS17" s="76">
        <v>128</v>
      </c>
      <c r="DT17" s="76">
        <v>0</v>
      </c>
      <c r="DU17" s="77">
        <v>0</v>
      </c>
      <c r="DV17" s="78">
        <v>0</v>
      </c>
      <c r="DW17" s="79">
        <v>5.9</v>
      </c>
      <c r="DX17" s="12">
        <v>2.27</v>
      </c>
      <c r="DY17" s="3" t="s">
        <v>275</v>
      </c>
      <c r="DZ17" s="80"/>
    </row>
    <row r="18" spans="1:130" s="2" customFormat="1" ht="48.75" customHeight="1">
      <c r="A18" s="69">
        <v>6</v>
      </c>
      <c r="B18" s="6">
        <v>2120266060</v>
      </c>
      <c r="C18" s="70" t="s">
        <v>309</v>
      </c>
      <c r="D18" s="71" t="s">
        <v>98</v>
      </c>
      <c r="E18" s="72" t="s">
        <v>103</v>
      </c>
      <c r="F18" s="9">
        <v>34950</v>
      </c>
      <c r="G18" s="72" t="s">
        <v>95</v>
      </c>
      <c r="H18" s="72" t="s">
        <v>388</v>
      </c>
      <c r="I18" s="4">
        <v>8.6</v>
      </c>
      <c r="J18" s="4">
        <v>7.8</v>
      </c>
      <c r="K18" s="4">
        <v>8.3000000000000007</v>
      </c>
      <c r="L18" s="4">
        <v>7.2</v>
      </c>
      <c r="M18" s="4">
        <v>5.9</v>
      </c>
      <c r="N18" s="4">
        <v>6.6</v>
      </c>
      <c r="O18" s="4">
        <v>6.9</v>
      </c>
      <c r="P18" s="4" t="s">
        <v>274</v>
      </c>
      <c r="Q18" s="4">
        <v>8.8000000000000007</v>
      </c>
      <c r="R18" s="4" t="s">
        <v>274</v>
      </c>
      <c r="S18" s="73">
        <v>8.8000000000000007</v>
      </c>
      <c r="T18" s="4" t="s">
        <v>274</v>
      </c>
      <c r="U18" s="4" t="s">
        <v>274</v>
      </c>
      <c r="V18" s="4">
        <v>7.5</v>
      </c>
      <c r="W18" s="4" t="s">
        <v>274</v>
      </c>
      <c r="X18" s="4">
        <v>7.6</v>
      </c>
      <c r="Y18" s="73">
        <v>7.6</v>
      </c>
      <c r="Z18" s="73">
        <v>7.5</v>
      </c>
      <c r="AA18" s="4">
        <v>7</v>
      </c>
      <c r="AB18" s="4">
        <v>7.9</v>
      </c>
      <c r="AC18" s="4">
        <v>8.5</v>
      </c>
      <c r="AD18" s="4">
        <v>8.1</v>
      </c>
      <c r="AE18" s="4">
        <v>5.8</v>
      </c>
      <c r="AF18" s="4">
        <v>6.2</v>
      </c>
      <c r="AG18" s="4">
        <v>5.7</v>
      </c>
      <c r="AH18" s="4">
        <v>5.5</v>
      </c>
      <c r="AI18" s="4">
        <v>4</v>
      </c>
      <c r="AJ18" s="4">
        <v>5.7</v>
      </c>
      <c r="AK18" s="4">
        <v>5.3</v>
      </c>
      <c r="AL18" s="4">
        <v>5.9</v>
      </c>
      <c r="AM18" s="4">
        <v>6.3</v>
      </c>
      <c r="AN18" s="4">
        <v>6.5</v>
      </c>
      <c r="AO18" s="4">
        <v>4.7</v>
      </c>
      <c r="AP18" s="4">
        <v>6.2</v>
      </c>
      <c r="AQ18" s="4">
        <v>5.6</v>
      </c>
      <c r="AR18" s="4">
        <v>5.5</v>
      </c>
      <c r="AS18" s="4">
        <v>5.3</v>
      </c>
      <c r="AT18" s="4" t="s">
        <v>274</v>
      </c>
      <c r="AU18" s="4" t="s">
        <v>274</v>
      </c>
      <c r="AV18" s="4" t="s">
        <v>274</v>
      </c>
      <c r="AW18" s="4" t="s">
        <v>274</v>
      </c>
      <c r="AX18" s="3">
        <v>48</v>
      </c>
      <c r="AY18" s="3">
        <v>0</v>
      </c>
      <c r="AZ18" s="4">
        <v>5.3</v>
      </c>
      <c r="BA18" s="4">
        <v>6</v>
      </c>
      <c r="BB18" s="4" t="s">
        <v>274</v>
      </c>
      <c r="BC18" s="4" t="s">
        <v>274</v>
      </c>
      <c r="BD18" s="4" t="s">
        <v>274</v>
      </c>
      <c r="BE18" s="4" t="s">
        <v>274</v>
      </c>
      <c r="BF18" s="4" t="s">
        <v>274</v>
      </c>
      <c r="BG18" s="4">
        <v>8.3000000000000007</v>
      </c>
      <c r="BH18" s="4" t="s">
        <v>274</v>
      </c>
      <c r="BI18" s="4" t="s">
        <v>274</v>
      </c>
      <c r="BJ18" s="4" t="s">
        <v>274</v>
      </c>
      <c r="BK18" s="4" t="s">
        <v>274</v>
      </c>
      <c r="BL18" s="4" t="s">
        <v>274</v>
      </c>
      <c r="BM18" s="4">
        <v>7</v>
      </c>
      <c r="BN18" s="4">
        <v>7.3</v>
      </c>
      <c r="BO18" s="3">
        <v>5</v>
      </c>
      <c r="BP18" s="3">
        <v>0</v>
      </c>
      <c r="BQ18" s="4">
        <v>6</v>
      </c>
      <c r="BR18" s="4">
        <v>7.5</v>
      </c>
      <c r="BS18" s="4">
        <v>7.7</v>
      </c>
      <c r="BT18" s="4">
        <v>6.4</v>
      </c>
      <c r="BU18" s="4">
        <v>5.9</v>
      </c>
      <c r="BV18" s="4">
        <v>5.6</v>
      </c>
      <c r="BW18" s="4">
        <v>5.9</v>
      </c>
      <c r="BX18" s="4">
        <v>6</v>
      </c>
      <c r="BY18" s="4">
        <v>6.2</v>
      </c>
      <c r="BZ18" s="4">
        <v>7.6</v>
      </c>
      <c r="CA18" s="4">
        <v>5.3</v>
      </c>
      <c r="CB18" s="4">
        <v>7.6</v>
      </c>
      <c r="CC18" s="4">
        <v>7.5</v>
      </c>
      <c r="CD18" s="4">
        <v>5.7</v>
      </c>
      <c r="CE18" s="4">
        <v>5.6</v>
      </c>
      <c r="CF18" s="4">
        <v>6.5</v>
      </c>
      <c r="CG18" s="4" t="s">
        <v>274</v>
      </c>
      <c r="CH18" s="74">
        <v>6.5</v>
      </c>
      <c r="CI18" s="4">
        <v>7.6</v>
      </c>
      <c r="CJ18" s="4">
        <v>6.5</v>
      </c>
      <c r="CK18" s="4">
        <v>6</v>
      </c>
      <c r="CL18" s="4">
        <v>8.6</v>
      </c>
      <c r="CM18" s="3">
        <v>53</v>
      </c>
      <c r="CN18" s="3">
        <v>0</v>
      </c>
      <c r="CO18" s="4" t="s">
        <v>274</v>
      </c>
      <c r="CP18" s="4" t="s">
        <v>274</v>
      </c>
      <c r="CQ18" s="4">
        <v>7.1</v>
      </c>
      <c r="CR18" s="4" t="s">
        <v>274</v>
      </c>
      <c r="CS18" s="74">
        <v>7.1</v>
      </c>
      <c r="CT18" s="4" t="s">
        <v>274</v>
      </c>
      <c r="CU18" s="4">
        <v>5.6</v>
      </c>
      <c r="CV18" s="74">
        <v>5.6</v>
      </c>
      <c r="CW18" s="4" t="s">
        <v>274</v>
      </c>
      <c r="CX18" s="4">
        <v>6.8</v>
      </c>
      <c r="CY18" s="74">
        <v>6.8</v>
      </c>
      <c r="CZ18" s="4">
        <v>6.4</v>
      </c>
      <c r="DA18" s="4">
        <v>6.1</v>
      </c>
      <c r="DB18" s="4">
        <v>5.6</v>
      </c>
      <c r="DC18" s="4">
        <v>6.3</v>
      </c>
      <c r="DD18" s="4">
        <v>6</v>
      </c>
      <c r="DE18" s="4">
        <v>5</v>
      </c>
      <c r="DF18" s="4">
        <v>8.4</v>
      </c>
      <c r="DG18" s="4">
        <v>9.1</v>
      </c>
      <c r="DH18" s="4">
        <v>7.7</v>
      </c>
      <c r="DI18" s="3">
        <v>27</v>
      </c>
      <c r="DJ18" s="3">
        <v>0</v>
      </c>
      <c r="DK18" s="4">
        <v>0</v>
      </c>
      <c r="DL18" s="4" t="s">
        <v>274</v>
      </c>
      <c r="DM18" s="75">
        <v>0</v>
      </c>
      <c r="DN18" s="3">
        <v>0</v>
      </c>
      <c r="DO18" s="3">
        <v>5</v>
      </c>
      <c r="DP18" s="3">
        <v>133</v>
      </c>
      <c r="DQ18" s="3">
        <v>5</v>
      </c>
      <c r="DR18" s="3">
        <v>137</v>
      </c>
      <c r="DS18" s="76">
        <v>128</v>
      </c>
      <c r="DT18" s="76">
        <v>0</v>
      </c>
      <c r="DU18" s="77">
        <v>0</v>
      </c>
      <c r="DV18" s="78">
        <v>0</v>
      </c>
      <c r="DW18" s="79">
        <v>6.63</v>
      </c>
      <c r="DX18" s="12">
        <v>2.75</v>
      </c>
      <c r="DY18" s="3" t="s">
        <v>275</v>
      </c>
      <c r="DZ18" s="80"/>
    </row>
    <row r="19" spans="1:130" s="307" customFormat="1" ht="48.75" customHeight="1">
      <c r="A19" s="296">
        <v>1</v>
      </c>
      <c r="B19" s="297">
        <v>2120266081</v>
      </c>
      <c r="C19" s="298" t="s">
        <v>562</v>
      </c>
      <c r="D19" s="299" t="s">
        <v>33</v>
      </c>
      <c r="E19" s="297" t="s">
        <v>349</v>
      </c>
      <c r="F19" s="300">
        <v>35477</v>
      </c>
      <c r="G19" s="297" t="s">
        <v>95</v>
      </c>
      <c r="H19" s="297" t="s">
        <v>388</v>
      </c>
      <c r="I19" s="301">
        <v>7.3</v>
      </c>
      <c r="J19" s="301">
        <v>7</v>
      </c>
      <c r="K19" s="301">
        <v>7.2</v>
      </c>
      <c r="L19" s="301">
        <v>6.6</v>
      </c>
      <c r="M19" s="301">
        <v>8.1999999999999993</v>
      </c>
      <c r="N19" s="301">
        <v>6.3</v>
      </c>
      <c r="O19" s="301">
        <v>5.2</v>
      </c>
      <c r="P19" s="301">
        <v>8.1999999999999993</v>
      </c>
      <c r="Q19" s="301" t="s">
        <v>274</v>
      </c>
      <c r="R19" s="301" t="s">
        <v>274</v>
      </c>
      <c r="S19" s="301">
        <v>8.1999999999999993</v>
      </c>
      <c r="T19" s="301" t="s">
        <v>274</v>
      </c>
      <c r="U19" s="301" t="s">
        <v>274</v>
      </c>
      <c r="V19" s="301" t="s">
        <v>274</v>
      </c>
      <c r="W19" s="301">
        <v>6.3</v>
      </c>
      <c r="X19" s="301">
        <v>6.9</v>
      </c>
      <c r="Y19" s="301">
        <v>6.9</v>
      </c>
      <c r="Z19" s="301">
        <v>6.3</v>
      </c>
      <c r="AA19" s="301">
        <v>7.6</v>
      </c>
      <c r="AB19" s="301">
        <v>8.9</v>
      </c>
      <c r="AC19" s="301">
        <v>9</v>
      </c>
      <c r="AD19" s="301">
        <v>5.9</v>
      </c>
      <c r="AE19" s="301">
        <v>7.6</v>
      </c>
      <c r="AF19" s="301">
        <v>5.7</v>
      </c>
      <c r="AG19" s="301">
        <v>7.1</v>
      </c>
      <c r="AH19" s="301">
        <v>5.4</v>
      </c>
      <c r="AI19" s="301">
        <v>6.2</v>
      </c>
      <c r="AJ19" s="301">
        <v>5.6</v>
      </c>
      <c r="AK19" s="301">
        <v>4.2</v>
      </c>
      <c r="AL19" s="301">
        <v>6.4</v>
      </c>
      <c r="AM19" s="301">
        <v>5.6</v>
      </c>
      <c r="AN19" s="301">
        <v>5.6</v>
      </c>
      <c r="AO19" s="301">
        <v>6.1</v>
      </c>
      <c r="AP19" s="301">
        <v>4.8</v>
      </c>
      <c r="AQ19" s="301">
        <v>5.6</v>
      </c>
      <c r="AR19" s="301">
        <v>5.2</v>
      </c>
      <c r="AS19" s="301">
        <v>4.9000000000000004</v>
      </c>
      <c r="AT19" s="301" t="s">
        <v>274</v>
      </c>
      <c r="AU19" s="301" t="s">
        <v>274</v>
      </c>
      <c r="AV19" s="301" t="s">
        <v>274</v>
      </c>
      <c r="AW19" s="301" t="s">
        <v>274</v>
      </c>
      <c r="AX19" s="301">
        <v>48</v>
      </c>
      <c r="AY19" s="301">
        <v>0</v>
      </c>
      <c r="AZ19" s="301">
        <v>9.3000000000000007</v>
      </c>
      <c r="BA19" s="301">
        <v>5.4</v>
      </c>
      <c r="BB19" s="301" t="s">
        <v>274</v>
      </c>
      <c r="BC19" s="301" t="s">
        <v>274</v>
      </c>
      <c r="BD19" s="301">
        <v>9.5</v>
      </c>
      <c r="BE19" s="301" t="s">
        <v>274</v>
      </c>
      <c r="BF19" s="301" t="s">
        <v>274</v>
      </c>
      <c r="BG19" s="301" t="s">
        <v>274</v>
      </c>
      <c r="BH19" s="301" t="s">
        <v>274</v>
      </c>
      <c r="BI19" s="301" t="s">
        <v>274</v>
      </c>
      <c r="BJ19" s="301">
        <v>10</v>
      </c>
      <c r="BK19" s="301" t="s">
        <v>274</v>
      </c>
      <c r="BL19" s="301" t="s">
        <v>274</v>
      </c>
      <c r="BM19" s="301" t="s">
        <v>274</v>
      </c>
      <c r="BN19" s="301">
        <v>8.5</v>
      </c>
      <c r="BO19" s="301">
        <v>5</v>
      </c>
      <c r="BP19" s="301">
        <v>0</v>
      </c>
      <c r="BQ19" s="301">
        <v>4.5999999999999996</v>
      </c>
      <c r="BR19" s="301">
        <v>5.5</v>
      </c>
      <c r="BS19" s="301">
        <v>6.3</v>
      </c>
      <c r="BT19" s="301">
        <v>4.9000000000000004</v>
      </c>
      <c r="BU19" s="301">
        <v>7.9</v>
      </c>
      <c r="BV19" s="301">
        <v>6.3</v>
      </c>
      <c r="BW19" s="301">
        <v>5.4</v>
      </c>
      <c r="BX19" s="301">
        <v>6</v>
      </c>
      <c r="BY19" s="301">
        <v>5.5</v>
      </c>
      <c r="BZ19" s="301">
        <v>5.5</v>
      </c>
      <c r="CA19" s="301">
        <v>5.6</v>
      </c>
      <c r="CB19" s="301">
        <v>7.2</v>
      </c>
      <c r="CC19" s="301">
        <v>6.8</v>
      </c>
      <c r="CD19" s="301">
        <v>4.5999999999999996</v>
      </c>
      <c r="CE19" s="301">
        <v>5.8</v>
      </c>
      <c r="CF19" s="301" t="s">
        <v>274</v>
      </c>
      <c r="CG19" s="301">
        <v>6.7</v>
      </c>
      <c r="CH19" s="301">
        <v>6.7</v>
      </c>
      <c r="CI19" s="301">
        <v>7.4</v>
      </c>
      <c r="CJ19" s="301">
        <v>6.2</v>
      </c>
      <c r="CK19" s="301">
        <v>7.2</v>
      </c>
      <c r="CL19" s="301">
        <v>8.1999999999999993</v>
      </c>
      <c r="CM19" s="301">
        <v>53</v>
      </c>
      <c r="CN19" s="301">
        <v>0</v>
      </c>
      <c r="CO19" s="301" t="s">
        <v>274</v>
      </c>
      <c r="CP19" s="301">
        <v>6.8</v>
      </c>
      <c r="CQ19" s="301" t="s">
        <v>274</v>
      </c>
      <c r="CR19" s="301" t="s">
        <v>274</v>
      </c>
      <c r="CS19" s="301">
        <v>6.8</v>
      </c>
      <c r="CT19" s="301" t="s">
        <v>274</v>
      </c>
      <c r="CU19" s="301">
        <v>6.5</v>
      </c>
      <c r="CV19" s="301">
        <v>6.5</v>
      </c>
      <c r="CW19" s="301" t="s">
        <v>274</v>
      </c>
      <c r="CX19" s="301">
        <v>5.5</v>
      </c>
      <c r="CY19" s="301">
        <v>5.5</v>
      </c>
      <c r="CZ19" s="301">
        <v>5.9</v>
      </c>
      <c r="DA19" s="301">
        <v>7.7</v>
      </c>
      <c r="DB19" s="301">
        <v>6.4</v>
      </c>
      <c r="DC19" s="301">
        <v>6.8</v>
      </c>
      <c r="DD19" s="301">
        <v>7.9</v>
      </c>
      <c r="DE19" s="301">
        <v>4.5999999999999996</v>
      </c>
      <c r="DF19" s="301">
        <v>5.37</v>
      </c>
      <c r="DG19" s="301">
        <v>8.8000000000000007</v>
      </c>
      <c r="DH19" s="301">
        <v>9.5</v>
      </c>
      <c r="DI19" s="301">
        <v>27</v>
      </c>
      <c r="DJ19" s="301">
        <v>0</v>
      </c>
      <c r="DK19" s="301">
        <v>0</v>
      </c>
      <c r="DL19" s="301" t="s">
        <v>274</v>
      </c>
      <c r="DM19" s="302">
        <v>0</v>
      </c>
      <c r="DN19" s="301">
        <v>0</v>
      </c>
      <c r="DO19" s="301">
        <v>5</v>
      </c>
      <c r="DP19" s="301">
        <v>133</v>
      </c>
      <c r="DQ19" s="301">
        <v>5</v>
      </c>
      <c r="DR19" s="301">
        <v>137</v>
      </c>
      <c r="DS19" s="301">
        <v>128</v>
      </c>
      <c r="DT19" s="301">
        <v>0</v>
      </c>
      <c r="DU19" s="303">
        <v>0</v>
      </c>
      <c r="DV19" s="304">
        <v>0</v>
      </c>
      <c r="DW19" s="305">
        <v>6.37</v>
      </c>
      <c r="DX19" s="306">
        <v>2.5499999999999998</v>
      </c>
      <c r="DY19" s="301" t="s">
        <v>275</v>
      </c>
      <c r="DZ19" s="308" t="s">
        <v>563</v>
      </c>
    </row>
    <row r="20" spans="1:130" ht="48.75" customHeight="1">
      <c r="B20" s="66" t="s">
        <v>376</v>
      </c>
      <c r="C20" s="22"/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67"/>
      <c r="Z20" s="67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4"/>
      <c r="AU20" s="24"/>
      <c r="AV20" s="24"/>
      <c r="AW20" s="24"/>
      <c r="AX20" s="22"/>
      <c r="AY20" s="22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2"/>
      <c r="BP20" s="22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2"/>
      <c r="CN20" s="22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2"/>
      <c r="DJ20" s="22"/>
      <c r="DK20" s="23"/>
      <c r="DL20" s="23"/>
      <c r="DM20" s="23"/>
      <c r="DN20" s="22"/>
      <c r="DO20" s="22"/>
      <c r="DP20" s="22"/>
      <c r="DQ20" s="22"/>
      <c r="DR20" s="22"/>
      <c r="DS20" s="68"/>
      <c r="DT20" s="68"/>
      <c r="DU20" s="68"/>
      <c r="DV20" s="68"/>
      <c r="DW20" s="68"/>
      <c r="DX20" s="68"/>
      <c r="DY20" s="25"/>
    </row>
    <row r="21" spans="1:130" s="2" customFormat="1" ht="50.25" customHeight="1">
      <c r="A21" s="69">
        <v>1</v>
      </c>
      <c r="B21" s="6">
        <v>2011215942</v>
      </c>
      <c r="C21" s="70" t="s">
        <v>24</v>
      </c>
      <c r="D21" s="71" t="s">
        <v>394</v>
      </c>
      <c r="E21" s="72" t="s">
        <v>395</v>
      </c>
      <c r="F21" s="9">
        <v>34230</v>
      </c>
      <c r="G21" s="72" t="s">
        <v>114</v>
      </c>
      <c r="H21" s="72" t="s">
        <v>388</v>
      </c>
      <c r="I21" s="4">
        <v>7.9</v>
      </c>
      <c r="J21" s="4">
        <v>6</v>
      </c>
      <c r="K21" s="4">
        <v>6</v>
      </c>
      <c r="L21" s="4">
        <v>4.5</v>
      </c>
      <c r="M21" s="4">
        <v>9.9</v>
      </c>
      <c r="N21" s="4">
        <v>4</v>
      </c>
      <c r="O21" s="4">
        <v>6.1</v>
      </c>
      <c r="P21" s="4" t="s">
        <v>274</v>
      </c>
      <c r="Q21" s="4">
        <v>7.4</v>
      </c>
      <c r="R21" s="4" t="s">
        <v>274</v>
      </c>
      <c r="S21" s="73">
        <v>7.4</v>
      </c>
      <c r="T21" s="4" t="s">
        <v>274</v>
      </c>
      <c r="U21" s="4">
        <v>6.7</v>
      </c>
      <c r="V21" s="4" t="s">
        <v>274</v>
      </c>
      <c r="W21" s="4">
        <v>6</v>
      </c>
      <c r="X21" s="4" t="s">
        <v>274</v>
      </c>
      <c r="Y21" s="73">
        <v>6.7</v>
      </c>
      <c r="Z21" s="73">
        <v>6</v>
      </c>
      <c r="AA21" s="4">
        <v>7.4</v>
      </c>
      <c r="AB21" s="4">
        <v>8.3000000000000007</v>
      </c>
      <c r="AC21" s="4">
        <v>4.5999999999999996</v>
      </c>
      <c r="AD21" s="4">
        <v>7.6</v>
      </c>
      <c r="AE21" s="4">
        <v>4.4000000000000004</v>
      </c>
      <c r="AF21" s="4">
        <v>7.2</v>
      </c>
      <c r="AG21" s="4">
        <v>6.4</v>
      </c>
      <c r="AH21" s="4">
        <v>4.5999999999999996</v>
      </c>
      <c r="AI21" s="4">
        <v>6.4</v>
      </c>
      <c r="AJ21" s="4">
        <v>7</v>
      </c>
      <c r="AK21" s="4">
        <v>5.7</v>
      </c>
      <c r="AL21" s="4">
        <v>5.0999999999999996</v>
      </c>
      <c r="AM21" s="4">
        <v>5.0999999999999996</v>
      </c>
      <c r="AN21" s="4">
        <v>7.6</v>
      </c>
      <c r="AO21" s="4">
        <v>6.1</v>
      </c>
      <c r="AP21" s="4">
        <v>4.8</v>
      </c>
      <c r="AQ21" s="4">
        <v>6.1</v>
      </c>
      <c r="AR21" s="4">
        <v>7.1</v>
      </c>
      <c r="AS21" s="4">
        <v>7.6</v>
      </c>
      <c r="AT21" s="4" t="s">
        <v>274</v>
      </c>
      <c r="AU21" s="4" t="s">
        <v>274</v>
      </c>
      <c r="AV21" s="4" t="s">
        <v>274</v>
      </c>
      <c r="AW21" s="4" t="s">
        <v>274</v>
      </c>
      <c r="AX21" s="3">
        <v>48</v>
      </c>
      <c r="AY21" s="3">
        <v>0</v>
      </c>
      <c r="AZ21" s="4">
        <v>6.6</v>
      </c>
      <c r="BA21" s="4">
        <v>4.9000000000000004</v>
      </c>
      <c r="BB21" s="4" t="s">
        <v>274</v>
      </c>
      <c r="BC21" s="4" t="s">
        <v>274</v>
      </c>
      <c r="BD21" s="4" t="s">
        <v>120</v>
      </c>
      <c r="BE21" s="4" t="s">
        <v>274</v>
      </c>
      <c r="BF21" s="4" t="s">
        <v>274</v>
      </c>
      <c r="BG21" s="4" t="s">
        <v>274</v>
      </c>
      <c r="BH21" s="4" t="s">
        <v>274</v>
      </c>
      <c r="BI21" s="4" t="s">
        <v>274</v>
      </c>
      <c r="BJ21" s="4" t="s">
        <v>274</v>
      </c>
      <c r="BK21" s="4" t="s">
        <v>274</v>
      </c>
      <c r="BL21" s="4" t="s">
        <v>274</v>
      </c>
      <c r="BM21" s="4" t="s">
        <v>274</v>
      </c>
      <c r="BN21" s="4" t="s">
        <v>274</v>
      </c>
      <c r="BO21" s="3">
        <v>2</v>
      </c>
      <c r="BP21" s="3">
        <v>3</v>
      </c>
      <c r="BQ21" s="4">
        <v>7.3</v>
      </c>
      <c r="BR21" s="4">
        <v>8.6999999999999993</v>
      </c>
      <c r="BS21" s="4">
        <v>6.7</v>
      </c>
      <c r="BT21" s="4">
        <v>4.7</v>
      </c>
      <c r="BU21" s="4">
        <v>5.9</v>
      </c>
      <c r="BV21" s="4">
        <v>5.0999999999999996</v>
      </c>
      <c r="BW21" s="4">
        <v>4.7</v>
      </c>
      <c r="BX21" s="4">
        <v>5.3</v>
      </c>
      <c r="BY21" s="4">
        <v>7</v>
      </c>
      <c r="BZ21" s="4">
        <v>6.6</v>
      </c>
      <c r="CA21" s="4">
        <v>5.8</v>
      </c>
      <c r="CB21" s="4">
        <v>5.7</v>
      </c>
      <c r="CC21" s="4">
        <v>5.8</v>
      </c>
      <c r="CD21" s="4">
        <v>4</v>
      </c>
      <c r="CE21" s="4">
        <v>5.2</v>
      </c>
      <c r="CF21" s="4" t="s">
        <v>274</v>
      </c>
      <c r="CG21" s="4">
        <v>6.4</v>
      </c>
      <c r="CH21" s="74">
        <v>6.4</v>
      </c>
      <c r="CI21" s="4">
        <v>5.0999999999999996</v>
      </c>
      <c r="CJ21" s="4">
        <v>5</v>
      </c>
      <c r="CK21" s="4">
        <v>7.6</v>
      </c>
      <c r="CL21" s="4" t="s">
        <v>120</v>
      </c>
      <c r="CM21" s="3">
        <v>52</v>
      </c>
      <c r="CN21" s="3">
        <v>1</v>
      </c>
      <c r="CO21" s="4" t="s">
        <v>274</v>
      </c>
      <c r="CP21" s="4">
        <v>5.9</v>
      </c>
      <c r="CQ21" s="4" t="s">
        <v>274</v>
      </c>
      <c r="CR21" s="4" t="s">
        <v>274</v>
      </c>
      <c r="CS21" s="74">
        <v>5.9</v>
      </c>
      <c r="CT21" s="4" t="s">
        <v>274</v>
      </c>
      <c r="CU21" s="4">
        <v>5.4</v>
      </c>
      <c r="CV21" s="74">
        <v>5.4</v>
      </c>
      <c r="CW21" s="4" t="s">
        <v>274</v>
      </c>
      <c r="CX21" s="4">
        <v>4.3</v>
      </c>
      <c r="CY21" s="74">
        <v>4.3</v>
      </c>
      <c r="CZ21" s="4">
        <v>4.3</v>
      </c>
      <c r="DA21" s="4">
        <v>7.9</v>
      </c>
      <c r="DB21" s="4">
        <v>7.3</v>
      </c>
      <c r="DC21" s="4">
        <v>4.5999999999999996</v>
      </c>
      <c r="DD21" s="4">
        <v>5.8</v>
      </c>
      <c r="DE21" s="4">
        <v>6.4</v>
      </c>
      <c r="DF21" s="4">
        <v>6.43</v>
      </c>
      <c r="DG21" s="4">
        <v>7.8</v>
      </c>
      <c r="DH21" s="4">
        <v>6.9</v>
      </c>
      <c r="DI21" s="3">
        <v>27</v>
      </c>
      <c r="DJ21" s="3">
        <v>0</v>
      </c>
      <c r="DK21" s="4" t="s">
        <v>274</v>
      </c>
      <c r="DL21" s="4" t="s">
        <v>274</v>
      </c>
      <c r="DM21" s="75">
        <v>0</v>
      </c>
      <c r="DN21" s="3">
        <v>0</v>
      </c>
      <c r="DO21" s="3">
        <v>5</v>
      </c>
      <c r="DP21" s="3">
        <v>129</v>
      </c>
      <c r="DQ21" s="3">
        <v>9</v>
      </c>
      <c r="DR21" s="3">
        <v>137</v>
      </c>
      <c r="DS21" s="76">
        <v>127</v>
      </c>
      <c r="DT21" s="76">
        <v>1</v>
      </c>
      <c r="DU21" s="77">
        <v>0</v>
      </c>
      <c r="DV21" s="78">
        <v>7.575757575757576E-3</v>
      </c>
      <c r="DW21" s="79">
        <v>6.06</v>
      </c>
      <c r="DX21" s="12">
        <v>2.35</v>
      </c>
      <c r="DY21" s="3" t="s">
        <v>273</v>
      </c>
      <c r="DZ21" s="80"/>
    </row>
    <row r="22" spans="1:130" ht="45" customHeight="1">
      <c r="CZ22" s="81" t="s">
        <v>396</v>
      </c>
    </row>
    <row r="23" spans="1:130" s="84" customFormat="1" ht="36.75" customHeight="1">
      <c r="A23" s="82"/>
      <c r="B23" s="83" t="s">
        <v>377</v>
      </c>
      <c r="U23" s="83" t="s">
        <v>378</v>
      </c>
      <c r="AQ23" s="83" t="s">
        <v>379</v>
      </c>
      <c r="CD23" s="83" t="s">
        <v>380</v>
      </c>
      <c r="DE23" s="83" t="s">
        <v>381</v>
      </c>
    </row>
    <row r="24" spans="1:130" s="84" customFormat="1" ht="33" customHeight="1">
      <c r="A24" s="82"/>
      <c r="B24" s="85"/>
      <c r="U24" s="85"/>
      <c r="AQ24" s="85"/>
      <c r="CD24" s="85"/>
      <c r="DE24" s="86"/>
    </row>
    <row r="25" spans="1:130" s="84" customFormat="1" ht="32.25" customHeight="1">
      <c r="A25" s="82"/>
      <c r="B25" s="85"/>
      <c r="U25" s="85"/>
      <c r="AQ25" s="85"/>
      <c r="CD25" s="85"/>
      <c r="DE25" s="86"/>
    </row>
    <row r="26" spans="1:130" s="84" customFormat="1" ht="27" customHeight="1">
      <c r="A26" s="82"/>
      <c r="B26" s="66"/>
      <c r="U26" s="85"/>
      <c r="AQ26" s="85"/>
      <c r="CD26" s="85"/>
      <c r="DE26" s="86"/>
    </row>
    <row r="27" spans="1:130" s="84" customFormat="1" ht="35.25" customHeight="1">
      <c r="A27" s="82"/>
      <c r="B27" s="85"/>
      <c r="U27" s="85"/>
      <c r="AQ27" s="85"/>
      <c r="CD27" s="85"/>
      <c r="DE27" s="86"/>
    </row>
    <row r="28" spans="1:130" s="84" customFormat="1" ht="24" customHeight="1">
      <c r="A28" s="82"/>
      <c r="B28" s="83" t="s">
        <v>382</v>
      </c>
      <c r="U28" s="83" t="s">
        <v>383</v>
      </c>
      <c r="AQ28" s="83" t="s">
        <v>384</v>
      </c>
      <c r="CD28" s="83" t="s">
        <v>385</v>
      </c>
      <c r="DE28" s="83" t="s">
        <v>386</v>
      </c>
    </row>
    <row r="29" spans="1:130" ht="24" customHeight="1"/>
    <row r="30" spans="1:130" ht="24" customHeight="1"/>
  </sheetData>
  <mergeCells count="129">
    <mergeCell ref="BQ7:CN7"/>
    <mergeCell ref="CO7:DJ7"/>
    <mergeCell ref="DK7:DO7"/>
    <mergeCell ref="AX8:AX10"/>
    <mergeCell ref="AY8:AY10"/>
    <mergeCell ref="AZ8:BA8"/>
    <mergeCell ref="BB8:BG8"/>
    <mergeCell ref="BH8:BM8"/>
    <mergeCell ref="BO8:BO10"/>
    <mergeCell ref="BP8:BP10"/>
    <mergeCell ref="BQ8:BS8"/>
    <mergeCell ref="BT8:BV8"/>
    <mergeCell ref="BW8:BX8"/>
    <mergeCell ref="BM9:BM10"/>
    <mergeCell ref="I8:K8"/>
    <mergeCell ref="L8:M8"/>
    <mergeCell ref="N8:O8"/>
    <mergeCell ref="P8:AC8"/>
    <mergeCell ref="AD8:AG8"/>
    <mergeCell ref="AH8:AW8"/>
    <mergeCell ref="B7:H10"/>
    <mergeCell ref="I7:AY7"/>
    <mergeCell ref="AZ7:BP7"/>
    <mergeCell ref="BR9:BR10"/>
    <mergeCell ref="BY8:CD8"/>
    <mergeCell ref="CF8:CG8"/>
    <mergeCell ref="CM8:CM10"/>
    <mergeCell ref="CN8:CN10"/>
    <mergeCell ref="CO8:CV8"/>
    <mergeCell ref="CW8:CZ8"/>
    <mergeCell ref="BY9:BY10"/>
    <mergeCell ref="BZ9:BZ10"/>
    <mergeCell ref="CA9:CA10"/>
    <mergeCell ref="CB9:CB10"/>
    <mergeCell ref="BS9:BS10"/>
    <mergeCell ref="BT9:BT10"/>
    <mergeCell ref="BU9:BU10"/>
    <mergeCell ref="BV9:BV10"/>
    <mergeCell ref="BW9:BW10"/>
    <mergeCell ref="BX9:BX10"/>
    <mergeCell ref="CL9:CL10"/>
    <mergeCell ref="CO9:CR9"/>
    <mergeCell ref="CS9:CS10"/>
    <mergeCell ref="DC8:DD8"/>
    <mergeCell ref="DE8:DF8"/>
    <mergeCell ref="DG8:DH8"/>
    <mergeCell ref="DI8:DI10"/>
    <mergeCell ref="DJ8:DJ10"/>
    <mergeCell ref="DK8:DL8"/>
    <mergeCell ref="DC9:DC10"/>
    <mergeCell ref="DD9:DD10"/>
    <mergeCell ref="DE9:DE10"/>
    <mergeCell ref="DF9:DF10"/>
    <mergeCell ref="DG9:DG10"/>
    <mergeCell ref="DH9:DH10"/>
    <mergeCell ref="DK9:DK10"/>
    <mergeCell ref="DL9:DL10"/>
    <mergeCell ref="DW8:DW11"/>
    <mergeCell ref="DX8:DX11"/>
    <mergeCell ref="DY8:DY10"/>
    <mergeCell ref="DN8:DN10"/>
    <mergeCell ref="DO8:DO10"/>
    <mergeCell ref="DS8:DS11"/>
    <mergeCell ref="DT8:DT11"/>
    <mergeCell ref="DU8:DU11"/>
    <mergeCell ref="DV8:DV11"/>
    <mergeCell ref="DP7:DP10"/>
    <mergeCell ref="DQ7:DQ10"/>
    <mergeCell ref="DR7:DR10"/>
    <mergeCell ref="P9:R9"/>
    <mergeCell ref="T9:X9"/>
    <mergeCell ref="AA9:AC9"/>
    <mergeCell ref="AD9:AD10"/>
    <mergeCell ref="AE9:AE10"/>
    <mergeCell ref="AF9:AF10"/>
    <mergeCell ref="I9:I10"/>
    <mergeCell ref="J9:J10"/>
    <mergeCell ref="K9:K10"/>
    <mergeCell ref="L9:L10"/>
    <mergeCell ref="M9:M10"/>
    <mergeCell ref="N9:O9"/>
    <mergeCell ref="AM9:AM10"/>
    <mergeCell ref="AN9:AN10"/>
    <mergeCell ref="AO9:AO10"/>
    <mergeCell ref="AP9:AP10"/>
    <mergeCell ref="AQ9:AQ10"/>
    <mergeCell ref="AR9:AR10"/>
    <mergeCell ref="AG9:AG10"/>
    <mergeCell ref="AH9:AH10"/>
    <mergeCell ref="AI9:AI10"/>
    <mergeCell ref="AJ9:AJ10"/>
    <mergeCell ref="AK9:AK10"/>
    <mergeCell ref="AL9:AL10"/>
    <mergeCell ref="BA9:BA10"/>
    <mergeCell ref="BB9:BB10"/>
    <mergeCell ref="BC9:BC10"/>
    <mergeCell ref="BD9:BD10"/>
    <mergeCell ref="BE9:BE10"/>
    <mergeCell ref="BF9:BF10"/>
    <mergeCell ref="AS9:AS10"/>
    <mergeCell ref="AT9:AT10"/>
    <mergeCell ref="AU9:AU10"/>
    <mergeCell ref="AV9:AV10"/>
    <mergeCell ref="AW9:AW10"/>
    <mergeCell ref="AZ9:AZ10"/>
    <mergeCell ref="DM9:DM10"/>
    <mergeCell ref="CT9:CU9"/>
    <mergeCell ref="CV9:CV10"/>
    <mergeCell ref="CW9:CY9"/>
    <mergeCell ref="CZ9:CZ10"/>
    <mergeCell ref="DA9:DA10"/>
    <mergeCell ref="DB9:DB10"/>
    <mergeCell ref="BG9:BG10"/>
    <mergeCell ref="BH9:BH10"/>
    <mergeCell ref="BI9:BI10"/>
    <mergeCell ref="BJ9:BJ10"/>
    <mergeCell ref="BK9:BK10"/>
    <mergeCell ref="BL9:BL10"/>
    <mergeCell ref="CI9:CI10"/>
    <mergeCell ref="CJ9:CJ10"/>
    <mergeCell ref="CK9:CK10"/>
    <mergeCell ref="CC9:CC10"/>
    <mergeCell ref="CD9:CD10"/>
    <mergeCell ref="CE9:CE10"/>
    <mergeCell ref="CF9:CF10"/>
    <mergeCell ref="CG9:CG10"/>
    <mergeCell ref="CH9:CH10"/>
    <mergeCell ref="BN9:BN10"/>
    <mergeCell ref="BQ9:BQ10"/>
  </mergeCells>
  <pageMargins left="0.15748031496062992" right="0" top="0.11811023622047245" bottom="0.27559055118110237" header="0" footer="0"/>
  <pageSetup paperSize="9" scale="48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V18"/>
  <sheetViews>
    <sheetView showGridLines="0" workbookViewId="0">
      <pane xSplit="5" ySplit="9" topLeftCell="F10" activePane="bottomRight" state="frozen"/>
      <selection pane="topRight" activeCell="E1" sqref="E1"/>
      <selection pane="bottomLeft" activeCell="A6" sqref="A6"/>
      <selection pane="bottomRight" activeCell="AD16" sqref="AD16"/>
    </sheetView>
  </sheetViews>
  <sheetFormatPr defaultRowHeight="15"/>
  <cols>
    <col min="1" max="1" width="3.42578125" style="87" customWidth="1"/>
    <col min="2" max="2" width="9.28515625" style="87" customWidth="1"/>
    <col min="3" max="3" width="5.85546875" style="87" customWidth="1"/>
    <col min="4" max="4" width="7.42578125" style="87" customWidth="1"/>
    <col min="5" max="5" width="6" style="87" customWidth="1"/>
    <col min="6" max="6" width="10.7109375" style="87" hidden="1" customWidth="1"/>
    <col min="7" max="7" width="5.42578125" style="87" hidden="1" customWidth="1"/>
    <col min="8" max="8" width="20.7109375" style="87" hidden="1" customWidth="1"/>
    <col min="9" max="10" width="3.42578125" style="87" customWidth="1"/>
    <col min="11" max="11" width="3.28515625" style="87" customWidth="1"/>
    <col min="12" max="12" width="6.28515625" style="87" hidden="1" customWidth="1"/>
    <col min="13" max="14" width="3.28515625" style="87" customWidth="1"/>
    <col min="15" max="15" width="3.140625" style="87" customWidth="1"/>
    <col min="16" max="16" width="3" style="87" customWidth="1"/>
    <col min="17" max="17" width="3.28515625" style="87" customWidth="1"/>
    <col min="18" max="18" width="3.140625" style="87" customWidth="1"/>
    <col min="19" max="21" width="3.28515625" style="87" customWidth="1"/>
    <col min="22" max="22" width="3.7109375" style="87" customWidth="1"/>
    <col min="23" max="24" width="3.42578125" style="87" customWidth="1"/>
    <col min="25" max="25" width="6" style="87" hidden="1" customWidth="1"/>
    <col min="26" max="28" width="5.5703125" style="87" hidden="1" customWidth="1"/>
    <col min="29" max="35" width="3.28515625" style="87" customWidth="1"/>
    <col min="36" max="36" width="3.42578125" style="87" customWidth="1"/>
    <col min="37" max="37" width="3.42578125" style="87" hidden="1" customWidth="1"/>
    <col min="38" max="41" width="3.28515625" style="87" customWidth="1"/>
    <col min="42" max="43" width="3.42578125" style="87" hidden="1" customWidth="1"/>
    <col min="44" max="47" width="3.28515625" style="87" customWidth="1"/>
    <col min="48" max="48" width="3.42578125" style="87" customWidth="1"/>
    <col min="49" max="51" width="6.7109375" style="87" hidden="1" customWidth="1"/>
    <col min="52" max="52" width="3.5703125" style="87" customWidth="1"/>
    <col min="53" max="53" width="3.42578125" style="87" customWidth="1"/>
    <col min="54" max="54" width="8.28515625" style="87" hidden="1" customWidth="1"/>
    <col min="55" max="56" width="3.42578125" style="87" customWidth="1"/>
    <col min="57" max="57" width="6.140625" style="87" hidden="1" customWidth="1"/>
    <col min="58" max="58" width="5.5703125" style="87" hidden="1" customWidth="1"/>
    <col min="59" max="60" width="3.5703125" style="87" customWidth="1"/>
    <col min="61" max="61" width="4.42578125" style="87" hidden="1" customWidth="1"/>
    <col min="62" max="62" width="6.140625" style="87" hidden="1" customWidth="1"/>
    <col min="63" max="64" width="5.28515625" style="87" hidden="1" customWidth="1"/>
    <col min="65" max="65" width="5" style="87" hidden="1" customWidth="1"/>
    <col min="66" max="66" width="5.5703125" style="87" hidden="1" customWidth="1"/>
    <col min="67" max="70" width="2.85546875" style="87" customWidth="1"/>
    <col min="71" max="72" width="3.85546875" style="87" customWidth="1"/>
    <col min="73" max="73" width="4.140625" style="87" customWidth="1"/>
    <col min="74" max="74" width="4.5703125" style="87" customWidth="1"/>
    <col min="75" max="75" width="9.140625" style="87" customWidth="1"/>
    <col min="76" max="16384" width="9.140625" style="87"/>
  </cols>
  <sheetData>
    <row r="1" spans="1:74" ht="29.25" customHeight="1">
      <c r="B1" s="88" t="s">
        <v>357</v>
      </c>
      <c r="AE1" s="89" t="s">
        <v>358</v>
      </c>
    </row>
    <row r="2" spans="1:74" ht="29.25" customHeight="1">
      <c r="B2" s="88" t="s">
        <v>359</v>
      </c>
      <c r="AD2" s="89" t="s">
        <v>397</v>
      </c>
    </row>
    <row r="3" spans="1:74" ht="25.5" customHeight="1">
      <c r="AD3" s="90" t="s">
        <v>398</v>
      </c>
    </row>
    <row r="4" spans="1:74" ht="46.5" customHeight="1">
      <c r="A4" s="91"/>
      <c r="B4" s="422" t="s">
        <v>2</v>
      </c>
      <c r="C4" s="423"/>
      <c r="D4" s="423"/>
      <c r="E4" s="423"/>
      <c r="F4" s="423"/>
      <c r="G4" s="423"/>
      <c r="H4" s="423"/>
      <c r="I4" s="423" t="s">
        <v>117</v>
      </c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15" t="s">
        <v>170</v>
      </c>
      <c r="AB4" s="415"/>
      <c r="AC4" s="431" t="s">
        <v>192</v>
      </c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23" t="s">
        <v>226</v>
      </c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30" t="s">
        <v>252</v>
      </c>
      <c r="BH4" s="430"/>
      <c r="BI4" s="430"/>
      <c r="BJ4" s="430"/>
      <c r="BK4" s="430"/>
      <c r="BL4" s="415" t="s">
        <v>258</v>
      </c>
      <c r="BM4" s="415" t="s">
        <v>259</v>
      </c>
      <c r="BN4" s="415" t="s">
        <v>260</v>
      </c>
      <c r="BO4" s="424" t="s">
        <v>258</v>
      </c>
      <c r="BP4" s="426" t="s">
        <v>259</v>
      </c>
      <c r="BQ4" s="410" t="s">
        <v>260</v>
      </c>
      <c r="BR4" s="410" t="s">
        <v>399</v>
      </c>
      <c r="BS4" s="410" t="s">
        <v>400</v>
      </c>
      <c r="BT4" s="410" t="s">
        <v>401</v>
      </c>
      <c r="BU4" s="416" t="s">
        <v>402</v>
      </c>
      <c r="BV4" s="418" t="s">
        <v>403</v>
      </c>
    </row>
    <row r="5" spans="1:74" ht="84" customHeight="1">
      <c r="A5" s="92" t="s">
        <v>404</v>
      </c>
      <c r="B5" s="422"/>
      <c r="C5" s="423"/>
      <c r="D5" s="423"/>
      <c r="E5" s="423"/>
      <c r="F5" s="423"/>
      <c r="G5" s="423"/>
      <c r="H5" s="423"/>
      <c r="I5" s="420" t="s">
        <v>118</v>
      </c>
      <c r="J5" s="421"/>
      <c r="K5" s="421"/>
      <c r="L5" s="422"/>
      <c r="M5" s="423" t="s">
        <v>405</v>
      </c>
      <c r="N5" s="423"/>
      <c r="O5" s="423"/>
      <c r="P5" s="423"/>
      <c r="Q5" s="423"/>
      <c r="R5" s="423"/>
      <c r="S5" s="423"/>
      <c r="T5" s="423"/>
      <c r="U5" s="423"/>
      <c r="V5" s="93" t="s">
        <v>126</v>
      </c>
      <c r="W5" s="93" t="s">
        <v>130</v>
      </c>
      <c r="X5" s="93" t="s">
        <v>144</v>
      </c>
      <c r="Y5" s="406" t="s">
        <v>167</v>
      </c>
      <c r="Z5" s="406" t="s">
        <v>169</v>
      </c>
      <c r="AA5" s="415" t="s">
        <v>190</v>
      </c>
      <c r="AB5" s="415" t="s">
        <v>191</v>
      </c>
      <c r="AC5" s="94" t="s">
        <v>193</v>
      </c>
      <c r="AD5" s="405" t="s">
        <v>197</v>
      </c>
      <c r="AE5" s="405"/>
      <c r="AF5" s="405"/>
      <c r="AG5" s="94" t="s">
        <v>201</v>
      </c>
      <c r="AH5" s="94" t="s">
        <v>211</v>
      </c>
      <c r="AI5" s="412" t="s">
        <v>213</v>
      </c>
      <c r="AJ5" s="413"/>
      <c r="AK5" s="414"/>
      <c r="AL5" s="94" t="s">
        <v>406</v>
      </c>
      <c r="AM5" s="94" t="s">
        <v>220</v>
      </c>
      <c r="AN5" s="405" t="s">
        <v>204</v>
      </c>
      <c r="AO5" s="405"/>
      <c r="AP5" s="406" t="s">
        <v>224</v>
      </c>
      <c r="AQ5" s="406" t="s">
        <v>225</v>
      </c>
      <c r="AR5" s="412" t="s">
        <v>407</v>
      </c>
      <c r="AS5" s="413"/>
      <c r="AT5" s="413"/>
      <c r="AU5" s="413"/>
      <c r="AV5" s="413"/>
      <c r="AW5" s="413"/>
      <c r="AX5" s="413"/>
      <c r="AY5" s="414"/>
      <c r="AZ5" s="412" t="s">
        <v>408</v>
      </c>
      <c r="BA5" s="413"/>
      <c r="BB5" s="414"/>
      <c r="BC5" s="94" t="s">
        <v>283</v>
      </c>
      <c r="BD5" s="94" t="s">
        <v>227</v>
      </c>
      <c r="BE5" s="406" t="s">
        <v>250</v>
      </c>
      <c r="BF5" s="406" t="s">
        <v>251</v>
      </c>
      <c r="BG5" s="412" t="s">
        <v>409</v>
      </c>
      <c r="BH5" s="413"/>
      <c r="BI5" s="414"/>
      <c r="BJ5" s="415" t="s">
        <v>256</v>
      </c>
      <c r="BK5" s="415" t="s">
        <v>257</v>
      </c>
      <c r="BL5" s="415"/>
      <c r="BM5" s="415"/>
      <c r="BN5" s="415"/>
      <c r="BO5" s="425"/>
      <c r="BP5" s="427"/>
      <c r="BQ5" s="411"/>
      <c r="BR5" s="411"/>
      <c r="BS5" s="411"/>
      <c r="BT5" s="411"/>
      <c r="BU5" s="417"/>
      <c r="BV5" s="419"/>
    </row>
    <row r="6" spans="1:74" ht="53.25" customHeight="1">
      <c r="A6" s="95"/>
      <c r="B6" s="422"/>
      <c r="C6" s="423"/>
      <c r="D6" s="423"/>
      <c r="E6" s="423"/>
      <c r="F6" s="423"/>
      <c r="G6" s="423"/>
      <c r="H6" s="423"/>
      <c r="I6" s="405" t="s">
        <v>122</v>
      </c>
      <c r="J6" s="407" t="s">
        <v>410</v>
      </c>
      <c r="K6" s="407"/>
      <c r="L6" s="408" t="s">
        <v>373</v>
      </c>
      <c r="M6" s="407" t="s">
        <v>411</v>
      </c>
      <c r="N6" s="407"/>
      <c r="O6" s="407"/>
      <c r="P6" s="407" t="s">
        <v>412</v>
      </c>
      <c r="Q6" s="407"/>
      <c r="R6" s="407"/>
      <c r="S6" s="407" t="s">
        <v>413</v>
      </c>
      <c r="T6" s="407"/>
      <c r="U6" s="407"/>
      <c r="V6" s="94" t="s">
        <v>127</v>
      </c>
      <c r="W6" s="405" t="s">
        <v>414</v>
      </c>
      <c r="X6" s="405" t="s">
        <v>147</v>
      </c>
      <c r="Y6" s="406"/>
      <c r="Z6" s="406"/>
      <c r="AA6" s="415"/>
      <c r="AB6" s="415"/>
      <c r="AC6" s="402" t="s">
        <v>196</v>
      </c>
      <c r="AD6" s="402" t="s">
        <v>198</v>
      </c>
      <c r="AE6" s="402" t="s">
        <v>415</v>
      </c>
      <c r="AF6" s="402" t="s">
        <v>200</v>
      </c>
      <c r="AG6" s="402" t="s">
        <v>203</v>
      </c>
      <c r="AH6" s="402" t="s">
        <v>212</v>
      </c>
      <c r="AI6" s="402" t="s">
        <v>214</v>
      </c>
      <c r="AJ6" s="402" t="s">
        <v>215</v>
      </c>
      <c r="AK6" s="408" t="s">
        <v>370</v>
      </c>
      <c r="AL6" s="405" t="s">
        <v>416</v>
      </c>
      <c r="AM6" s="405" t="s">
        <v>221</v>
      </c>
      <c r="AN6" s="405" t="s">
        <v>209</v>
      </c>
      <c r="AO6" s="405" t="s">
        <v>210</v>
      </c>
      <c r="AP6" s="406"/>
      <c r="AQ6" s="406"/>
      <c r="AR6" s="405" t="s">
        <v>247</v>
      </c>
      <c r="AS6" s="405" t="s">
        <v>417</v>
      </c>
      <c r="AT6" s="405" t="s">
        <v>418</v>
      </c>
      <c r="AU6" s="405" t="s">
        <v>294</v>
      </c>
      <c r="AV6" s="405" t="s">
        <v>234</v>
      </c>
      <c r="AW6" s="403" t="s">
        <v>371</v>
      </c>
      <c r="AX6" s="403" t="s">
        <v>372</v>
      </c>
      <c r="AY6" s="403" t="s">
        <v>419</v>
      </c>
      <c r="AZ6" s="402" t="s">
        <v>295</v>
      </c>
      <c r="BA6" s="402" t="s">
        <v>232</v>
      </c>
      <c r="BB6" s="403" t="s">
        <v>373</v>
      </c>
      <c r="BC6" s="405" t="s">
        <v>289</v>
      </c>
      <c r="BD6" s="405" t="s">
        <v>228</v>
      </c>
      <c r="BE6" s="406"/>
      <c r="BF6" s="406"/>
      <c r="BG6" s="405" t="s">
        <v>254</v>
      </c>
      <c r="BH6" s="405" t="s">
        <v>255</v>
      </c>
      <c r="BI6" s="400" t="s">
        <v>370</v>
      </c>
      <c r="BJ6" s="415"/>
      <c r="BK6" s="415"/>
      <c r="BL6" s="415"/>
      <c r="BM6" s="415"/>
      <c r="BN6" s="415"/>
      <c r="BO6" s="425"/>
      <c r="BP6" s="427"/>
      <c r="BQ6" s="411"/>
      <c r="BR6" s="411"/>
      <c r="BS6" s="411"/>
      <c r="BT6" s="411"/>
      <c r="BU6" s="417"/>
      <c r="BV6" s="419"/>
    </row>
    <row r="7" spans="1:74" ht="33" customHeight="1">
      <c r="A7" s="96"/>
      <c r="B7" s="422"/>
      <c r="C7" s="423"/>
      <c r="D7" s="423"/>
      <c r="E7" s="423"/>
      <c r="F7" s="423"/>
      <c r="G7" s="423"/>
      <c r="H7" s="423"/>
      <c r="I7" s="405"/>
      <c r="J7" s="93" t="s">
        <v>119</v>
      </c>
      <c r="K7" s="93" t="s">
        <v>121</v>
      </c>
      <c r="L7" s="409"/>
      <c r="M7" s="93" t="s">
        <v>420</v>
      </c>
      <c r="N7" s="93" t="s">
        <v>421</v>
      </c>
      <c r="O7" s="93" t="s">
        <v>422</v>
      </c>
      <c r="P7" s="93" t="s">
        <v>423</v>
      </c>
      <c r="Q7" s="93" t="s">
        <v>424</v>
      </c>
      <c r="R7" s="93" t="s">
        <v>425</v>
      </c>
      <c r="S7" s="93" t="s">
        <v>426</v>
      </c>
      <c r="T7" s="93" t="s">
        <v>427</v>
      </c>
      <c r="U7" s="93" t="s">
        <v>428</v>
      </c>
      <c r="V7" s="94" t="s">
        <v>129</v>
      </c>
      <c r="W7" s="405"/>
      <c r="X7" s="405"/>
      <c r="Y7" s="406"/>
      <c r="Z7" s="406"/>
      <c r="AA7" s="415"/>
      <c r="AB7" s="415"/>
      <c r="AC7" s="402"/>
      <c r="AD7" s="402"/>
      <c r="AE7" s="402"/>
      <c r="AF7" s="402"/>
      <c r="AG7" s="402"/>
      <c r="AH7" s="402"/>
      <c r="AI7" s="402"/>
      <c r="AJ7" s="402"/>
      <c r="AK7" s="409"/>
      <c r="AL7" s="405"/>
      <c r="AM7" s="405"/>
      <c r="AN7" s="405"/>
      <c r="AO7" s="405"/>
      <c r="AP7" s="406"/>
      <c r="AQ7" s="406"/>
      <c r="AR7" s="405"/>
      <c r="AS7" s="405"/>
      <c r="AT7" s="405"/>
      <c r="AU7" s="405"/>
      <c r="AV7" s="405"/>
      <c r="AW7" s="404"/>
      <c r="AX7" s="404"/>
      <c r="AY7" s="404"/>
      <c r="AZ7" s="402"/>
      <c r="BA7" s="402"/>
      <c r="BB7" s="404"/>
      <c r="BC7" s="405"/>
      <c r="BD7" s="405"/>
      <c r="BE7" s="406"/>
      <c r="BF7" s="406"/>
      <c r="BG7" s="405"/>
      <c r="BH7" s="405"/>
      <c r="BI7" s="401"/>
      <c r="BJ7" s="415"/>
      <c r="BK7" s="415"/>
      <c r="BL7" s="415"/>
      <c r="BM7" s="415"/>
      <c r="BN7" s="415"/>
      <c r="BO7" s="97"/>
      <c r="BP7" s="428"/>
      <c r="BQ7" s="429"/>
      <c r="BR7" s="98"/>
      <c r="BS7" s="98"/>
      <c r="BT7" s="98"/>
      <c r="BU7" s="98"/>
      <c r="BV7" s="99"/>
    </row>
    <row r="8" spans="1:74" ht="39.75" hidden="1" customHeight="1">
      <c r="A8" s="100"/>
      <c r="B8" s="101"/>
      <c r="C8" s="102"/>
      <c r="D8" s="102"/>
      <c r="E8" s="102"/>
      <c r="F8" s="102"/>
      <c r="G8" s="102"/>
      <c r="H8" s="102"/>
      <c r="I8" s="103">
        <v>2</v>
      </c>
      <c r="J8" s="102"/>
      <c r="K8" s="102"/>
      <c r="L8" s="104">
        <v>2</v>
      </c>
      <c r="M8" s="102"/>
      <c r="N8" s="103">
        <v>2</v>
      </c>
      <c r="O8" s="102"/>
      <c r="P8" s="102"/>
      <c r="Q8" s="103">
        <v>2</v>
      </c>
      <c r="R8" s="102"/>
      <c r="S8" s="102"/>
      <c r="T8" s="103">
        <v>2</v>
      </c>
      <c r="U8" s="102"/>
      <c r="V8" s="103">
        <v>2</v>
      </c>
      <c r="W8" s="103">
        <v>2</v>
      </c>
      <c r="X8" s="103">
        <v>3</v>
      </c>
      <c r="Y8" s="102"/>
      <c r="Z8" s="102"/>
      <c r="AA8" s="102"/>
      <c r="AB8" s="102"/>
      <c r="AC8" s="103">
        <v>2</v>
      </c>
      <c r="AD8" s="103">
        <v>3</v>
      </c>
      <c r="AE8" s="103">
        <v>3</v>
      </c>
      <c r="AF8" s="103">
        <v>2</v>
      </c>
      <c r="AG8" s="103">
        <v>3</v>
      </c>
      <c r="AH8" s="103">
        <v>3</v>
      </c>
      <c r="AI8" s="102"/>
      <c r="AJ8" s="102"/>
      <c r="AK8" s="104">
        <v>3</v>
      </c>
      <c r="AL8" s="103">
        <v>3</v>
      </c>
      <c r="AM8" s="103">
        <v>3</v>
      </c>
      <c r="AN8" s="103">
        <v>3</v>
      </c>
      <c r="AO8" s="103">
        <v>3</v>
      </c>
      <c r="AP8" s="102"/>
      <c r="AQ8" s="102"/>
      <c r="AR8" s="102"/>
      <c r="AS8" s="102"/>
      <c r="AT8" s="102"/>
      <c r="AU8" s="102"/>
      <c r="AV8" s="102"/>
      <c r="AW8" s="104">
        <v>2</v>
      </c>
      <c r="AX8" s="104">
        <v>2</v>
      </c>
      <c r="AY8" s="104">
        <v>2</v>
      </c>
      <c r="AZ8" s="102"/>
      <c r="BA8" s="102"/>
      <c r="BB8" s="103">
        <v>3</v>
      </c>
      <c r="BC8" s="103">
        <v>3</v>
      </c>
      <c r="BD8" s="103">
        <v>3</v>
      </c>
      <c r="BE8" s="102"/>
      <c r="BF8" s="102"/>
      <c r="BG8" s="102"/>
      <c r="BH8" s="102"/>
      <c r="BI8" s="105">
        <v>5</v>
      </c>
      <c r="BJ8" s="102"/>
      <c r="BK8" s="102"/>
      <c r="BL8" s="102"/>
      <c r="BM8" s="102"/>
      <c r="BN8" s="102"/>
      <c r="BO8" s="106"/>
      <c r="BP8" s="106"/>
      <c r="BQ8" s="106"/>
      <c r="BR8" s="106"/>
      <c r="BS8" s="106"/>
      <c r="BT8" s="106"/>
      <c r="BU8" s="106"/>
      <c r="BV8" s="106"/>
    </row>
    <row r="9" spans="1:74" ht="23.25" customHeight="1">
      <c r="A9" s="100"/>
      <c r="B9" s="101" t="s">
        <v>3</v>
      </c>
      <c r="C9" s="102" t="s">
        <v>4</v>
      </c>
      <c r="D9" s="102" t="s">
        <v>26</v>
      </c>
      <c r="E9" s="102" t="s">
        <v>70</v>
      </c>
      <c r="F9" s="102" t="s">
        <v>112</v>
      </c>
      <c r="G9" s="102" t="s">
        <v>113</v>
      </c>
      <c r="H9" s="102" t="s">
        <v>374</v>
      </c>
      <c r="I9" s="103">
        <v>2</v>
      </c>
      <c r="J9" s="103">
        <v>2</v>
      </c>
      <c r="K9" s="103">
        <v>2</v>
      </c>
      <c r="L9" s="103"/>
      <c r="M9" s="103">
        <v>2</v>
      </c>
      <c r="N9" s="103">
        <v>2</v>
      </c>
      <c r="O9" s="103">
        <v>2</v>
      </c>
      <c r="P9" s="103">
        <v>2</v>
      </c>
      <c r="Q9" s="103">
        <v>2</v>
      </c>
      <c r="R9" s="103">
        <v>2</v>
      </c>
      <c r="S9" s="103">
        <v>2</v>
      </c>
      <c r="T9" s="103">
        <v>2</v>
      </c>
      <c r="U9" s="103">
        <v>2</v>
      </c>
      <c r="V9" s="103">
        <v>2</v>
      </c>
      <c r="W9" s="103">
        <v>2</v>
      </c>
      <c r="X9" s="103">
        <v>3</v>
      </c>
      <c r="Y9" s="102" t="s">
        <v>168</v>
      </c>
      <c r="Z9" s="102" t="s">
        <v>168</v>
      </c>
      <c r="AA9" s="102" t="s">
        <v>168</v>
      </c>
      <c r="AB9" s="102" t="s">
        <v>168</v>
      </c>
      <c r="AC9" s="103">
        <v>2</v>
      </c>
      <c r="AD9" s="103">
        <v>3</v>
      </c>
      <c r="AE9" s="103">
        <v>3</v>
      </c>
      <c r="AF9" s="103">
        <v>2</v>
      </c>
      <c r="AG9" s="103">
        <v>3</v>
      </c>
      <c r="AH9" s="103">
        <v>3</v>
      </c>
      <c r="AI9" s="103">
        <v>3</v>
      </c>
      <c r="AJ9" s="103">
        <v>3</v>
      </c>
      <c r="AK9" s="103"/>
      <c r="AL9" s="103">
        <v>3</v>
      </c>
      <c r="AM9" s="103">
        <v>3</v>
      </c>
      <c r="AN9" s="103">
        <v>3</v>
      </c>
      <c r="AO9" s="103">
        <v>3</v>
      </c>
      <c r="AP9" s="102" t="s">
        <v>168</v>
      </c>
      <c r="AQ9" s="102" t="s">
        <v>168</v>
      </c>
      <c r="AR9" s="103">
        <v>2</v>
      </c>
      <c r="AS9" s="103">
        <v>2</v>
      </c>
      <c r="AT9" s="103">
        <v>2</v>
      </c>
      <c r="AU9" s="103">
        <v>3</v>
      </c>
      <c r="AV9" s="103">
        <v>2</v>
      </c>
      <c r="AW9" s="103"/>
      <c r="AX9" s="103"/>
      <c r="AY9" s="103"/>
      <c r="AZ9" s="103">
        <v>2</v>
      </c>
      <c r="BA9" s="103">
        <v>3</v>
      </c>
      <c r="BB9" s="103"/>
      <c r="BC9" s="103">
        <v>3</v>
      </c>
      <c r="BD9" s="103">
        <v>3</v>
      </c>
      <c r="BE9" s="102" t="s">
        <v>168</v>
      </c>
      <c r="BF9" s="102" t="s">
        <v>168</v>
      </c>
      <c r="BG9" s="103">
        <v>5</v>
      </c>
      <c r="BH9" s="103">
        <v>5</v>
      </c>
      <c r="BI9" s="107"/>
      <c r="BJ9" s="102" t="s">
        <v>168</v>
      </c>
      <c r="BK9" s="102" t="s">
        <v>168</v>
      </c>
      <c r="BL9" s="102" t="s">
        <v>168</v>
      </c>
      <c r="BM9" s="102" t="s">
        <v>168</v>
      </c>
      <c r="BN9" s="102" t="s">
        <v>168</v>
      </c>
      <c r="BO9" s="102"/>
      <c r="BP9" s="102"/>
      <c r="BQ9" s="102"/>
      <c r="BR9" s="102"/>
      <c r="BS9" s="102"/>
      <c r="BT9" s="102"/>
      <c r="BU9" s="102"/>
      <c r="BV9" s="102"/>
    </row>
    <row r="10" spans="1:74" s="113" customFormat="1" ht="29.25" customHeight="1">
      <c r="A10" s="108"/>
      <c r="B10" s="109" t="s">
        <v>429</v>
      </c>
      <c r="C10" s="110"/>
      <c r="D10" s="110"/>
      <c r="E10" s="110"/>
      <c r="F10" s="110"/>
      <c r="G10" s="110"/>
      <c r="H10" s="110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0"/>
      <c r="Z10" s="110"/>
      <c r="AA10" s="110"/>
      <c r="AB10" s="110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0"/>
      <c r="AQ10" s="110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0"/>
      <c r="BF10" s="110"/>
      <c r="BG10" s="111"/>
      <c r="BH10" s="111"/>
      <c r="BI10" s="112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</row>
    <row r="11" spans="1:74" s="113" customFormat="1" ht="29.25" customHeight="1">
      <c r="A11" s="114">
        <v>1</v>
      </c>
      <c r="B11" s="115">
        <v>2227261232</v>
      </c>
      <c r="C11" s="116" t="s">
        <v>343</v>
      </c>
      <c r="D11" s="116" t="s">
        <v>25</v>
      </c>
      <c r="E11" s="116" t="s">
        <v>430</v>
      </c>
      <c r="F11" s="117">
        <v>29510</v>
      </c>
      <c r="G11" s="116" t="s">
        <v>114</v>
      </c>
      <c r="H11" s="116" t="s">
        <v>388</v>
      </c>
      <c r="I11" s="118">
        <v>7.9</v>
      </c>
      <c r="J11" s="118" t="s">
        <v>274</v>
      </c>
      <c r="K11" s="118">
        <v>8.8000000000000007</v>
      </c>
      <c r="L11" s="119">
        <v>8.8000000000000007</v>
      </c>
      <c r="M11" s="118" t="s">
        <v>274</v>
      </c>
      <c r="N11" s="118">
        <v>7.1</v>
      </c>
      <c r="O11" s="118" t="s">
        <v>274</v>
      </c>
      <c r="P11" s="118" t="s">
        <v>274</v>
      </c>
      <c r="Q11" s="118">
        <v>7.6</v>
      </c>
      <c r="R11" s="118" t="s">
        <v>274</v>
      </c>
      <c r="S11" s="118" t="s">
        <v>274</v>
      </c>
      <c r="T11" s="118">
        <v>7.7</v>
      </c>
      <c r="U11" s="118" t="s">
        <v>274</v>
      </c>
      <c r="V11" s="118">
        <v>4.9000000000000004</v>
      </c>
      <c r="W11" s="118">
        <v>8.4</v>
      </c>
      <c r="X11" s="118">
        <v>7.5</v>
      </c>
      <c r="Y11" s="120">
        <v>17</v>
      </c>
      <c r="Z11" s="120">
        <v>0</v>
      </c>
      <c r="AA11" s="120">
        <v>0</v>
      </c>
      <c r="AB11" s="120">
        <v>0</v>
      </c>
      <c r="AC11" s="118">
        <v>4.8</v>
      </c>
      <c r="AD11" s="118">
        <v>7.2</v>
      </c>
      <c r="AE11" s="118">
        <v>5.9</v>
      </c>
      <c r="AF11" s="118">
        <v>6.3</v>
      </c>
      <c r="AG11" s="118">
        <v>4.4000000000000004</v>
      </c>
      <c r="AH11" s="118">
        <v>5.4</v>
      </c>
      <c r="AI11" s="118" t="s">
        <v>274</v>
      </c>
      <c r="AJ11" s="118">
        <v>5.2</v>
      </c>
      <c r="AK11" s="121">
        <v>5.2</v>
      </c>
      <c r="AL11" s="118">
        <v>7.3</v>
      </c>
      <c r="AM11" s="118">
        <v>5.9</v>
      </c>
      <c r="AN11" s="118">
        <v>5.2</v>
      </c>
      <c r="AO11" s="118">
        <v>5.7</v>
      </c>
      <c r="AP11" s="120">
        <v>31</v>
      </c>
      <c r="AQ11" s="120">
        <v>0</v>
      </c>
      <c r="AR11" s="118">
        <v>4.3</v>
      </c>
      <c r="AS11" s="118">
        <v>5.9</v>
      </c>
      <c r="AT11" s="118" t="s">
        <v>274</v>
      </c>
      <c r="AU11" s="118" t="s">
        <v>274</v>
      </c>
      <c r="AV11" s="118">
        <v>4.4000000000000004</v>
      </c>
      <c r="AW11" s="122">
        <v>5.9</v>
      </c>
      <c r="AX11" s="122">
        <v>4.4000000000000004</v>
      </c>
      <c r="AY11" s="122">
        <v>4.3</v>
      </c>
      <c r="AZ11" s="118" t="s">
        <v>274</v>
      </c>
      <c r="BA11" s="118">
        <v>5.3</v>
      </c>
      <c r="BB11" s="119">
        <v>5.3</v>
      </c>
      <c r="BC11" s="118">
        <v>7.9</v>
      </c>
      <c r="BD11" s="118">
        <v>7.4</v>
      </c>
      <c r="BE11" s="120">
        <v>15</v>
      </c>
      <c r="BF11" s="120">
        <v>0</v>
      </c>
      <c r="BG11" s="118" t="s">
        <v>120</v>
      </c>
      <c r="BH11" s="118" t="s">
        <v>274</v>
      </c>
      <c r="BI11" s="123">
        <v>0</v>
      </c>
      <c r="BJ11" s="120">
        <v>0</v>
      </c>
      <c r="BK11" s="120">
        <v>5</v>
      </c>
      <c r="BL11" s="120">
        <v>63</v>
      </c>
      <c r="BM11" s="120">
        <v>5</v>
      </c>
      <c r="BN11" s="120">
        <v>67</v>
      </c>
      <c r="BO11" s="124">
        <v>63</v>
      </c>
      <c r="BP11" s="124">
        <v>0</v>
      </c>
      <c r="BQ11" s="124">
        <v>62</v>
      </c>
      <c r="BR11" s="124">
        <v>63</v>
      </c>
      <c r="BS11" s="125">
        <v>6.3</v>
      </c>
      <c r="BT11" s="126">
        <v>2.35</v>
      </c>
      <c r="BU11" s="127">
        <v>0</v>
      </c>
      <c r="BV11" s="128" t="s">
        <v>275</v>
      </c>
    </row>
    <row r="12" spans="1:74" ht="22.5" customHeight="1">
      <c r="BA12" s="129" t="s">
        <v>431</v>
      </c>
    </row>
    <row r="13" spans="1:74" ht="22.5" customHeight="1">
      <c r="B13" s="130" t="s">
        <v>377</v>
      </c>
      <c r="M13" s="130" t="s">
        <v>378</v>
      </c>
      <c r="W13" s="130" t="s">
        <v>379</v>
      </c>
      <c r="AM13" s="130" t="s">
        <v>380</v>
      </c>
      <c r="BI13" s="130" t="s">
        <v>432</v>
      </c>
      <c r="BP13" s="130" t="s">
        <v>381</v>
      </c>
    </row>
    <row r="14" spans="1:74" ht="19.5" customHeight="1">
      <c r="B14" s="131"/>
      <c r="M14" s="131"/>
      <c r="W14" s="131"/>
      <c r="AM14" s="131"/>
    </row>
    <row r="15" spans="1:74" ht="19.5" customHeight="1">
      <c r="B15" s="131"/>
      <c r="M15" s="131"/>
      <c r="W15" s="131"/>
      <c r="AM15" s="131"/>
    </row>
    <row r="16" spans="1:74" ht="19.5" customHeight="1">
      <c r="B16" s="131"/>
      <c r="M16" s="131"/>
      <c r="W16" s="131"/>
      <c r="AM16" s="131"/>
    </row>
    <row r="17" spans="2:68" ht="19.5" customHeight="1">
      <c r="B17" s="131"/>
      <c r="M17" s="131"/>
      <c r="W17" s="131"/>
      <c r="AM17" s="131"/>
    </row>
    <row r="18" spans="2:68" ht="19.5" customHeight="1">
      <c r="B18" s="130" t="s">
        <v>382</v>
      </c>
      <c r="M18" s="130" t="s">
        <v>383</v>
      </c>
      <c r="W18" s="130" t="s">
        <v>384</v>
      </c>
      <c r="AM18" s="130" t="s">
        <v>385</v>
      </c>
      <c r="BP18" s="130" t="s">
        <v>386</v>
      </c>
    </row>
  </sheetData>
  <mergeCells count="72">
    <mergeCell ref="B4:H7"/>
    <mergeCell ref="I4:Z4"/>
    <mergeCell ref="AA4:AB4"/>
    <mergeCell ref="AC4:AQ4"/>
    <mergeCell ref="AR4:BF4"/>
    <mergeCell ref="AB5:AB7"/>
    <mergeCell ref="AD5:AF5"/>
    <mergeCell ref="AI5:AK5"/>
    <mergeCell ref="AN5:AO5"/>
    <mergeCell ref="AV6:AV7"/>
    <mergeCell ref="AW6:AW7"/>
    <mergeCell ref="AX6:AX7"/>
    <mergeCell ref="AY6:AY7"/>
    <mergeCell ref="I6:I7"/>
    <mergeCell ref="J6:K6"/>
    <mergeCell ref="L6:L7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G4:BK4"/>
    <mergeCell ref="BR4:BR6"/>
    <mergeCell ref="AG6:AG7"/>
    <mergeCell ref="BG5:BI5"/>
    <mergeCell ref="BJ5:BJ7"/>
    <mergeCell ref="BK5:BK7"/>
    <mergeCell ref="AQ5:AQ7"/>
    <mergeCell ref="AR5:AY5"/>
    <mergeCell ref="AZ5:BB5"/>
    <mergeCell ref="BE5:BE7"/>
    <mergeCell ref="AU6:AU7"/>
    <mergeCell ref="AN6:AN7"/>
    <mergeCell ref="AO6:AO7"/>
    <mergeCell ref="AR6:AR7"/>
    <mergeCell ref="AS6:AS7"/>
    <mergeCell ref="AT6:AT7"/>
    <mergeCell ref="BH6:BH7"/>
    <mergeCell ref="M6:O6"/>
    <mergeCell ref="P6:R6"/>
    <mergeCell ref="S6:U6"/>
    <mergeCell ref="W6:W7"/>
    <mergeCell ref="AP5:AP7"/>
    <mergeCell ref="X6:X7"/>
    <mergeCell ref="AC6:AC7"/>
    <mergeCell ref="AD6:AD7"/>
    <mergeCell ref="AE6:AE7"/>
    <mergeCell ref="AF6:AF7"/>
    <mergeCell ref="AH6:AH7"/>
    <mergeCell ref="AI6:AI7"/>
    <mergeCell ref="AJ6:AJ7"/>
    <mergeCell ref="AK6:AK7"/>
    <mergeCell ref="AL6:AL7"/>
    <mergeCell ref="AM6:AM7"/>
    <mergeCell ref="BI6:BI7"/>
    <mergeCell ref="AZ6:AZ7"/>
    <mergeCell ref="BA6:BA7"/>
    <mergeCell ref="BB6:BB7"/>
    <mergeCell ref="BC6:BC7"/>
    <mergeCell ref="BD6:BD7"/>
    <mergeCell ref="BG6:BG7"/>
    <mergeCell ref="BF5:BF7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5484"/>
  <sheetViews>
    <sheetView showGridLines="0" workbookViewId="0">
      <pane xSplit="7" ySplit="7" topLeftCell="H8" activePane="bottomRight" state="frozen"/>
      <selection pane="topRight" activeCell="I1" sqref="I1"/>
      <selection pane="bottomLeft" activeCell="A8" sqref="A8"/>
      <selection pane="bottomRight" activeCell="C9" sqref="C9"/>
    </sheetView>
  </sheetViews>
  <sheetFormatPr defaultRowHeight="12.75"/>
  <cols>
    <col min="1" max="1" width="5.5703125" customWidth="1"/>
    <col min="2" max="2" width="12.140625" customWidth="1"/>
    <col min="3" max="3" width="8.7109375" customWidth="1"/>
    <col min="4" max="4" width="13.7109375" customWidth="1"/>
    <col min="5" max="5" width="9" customWidth="1"/>
    <col min="6" max="6" width="10.7109375" hidden="1" customWidth="1"/>
    <col min="7" max="7" width="8.7109375" hidden="1" customWidth="1"/>
    <col min="8" max="22" width="5.28515625" customWidth="1"/>
    <col min="23" max="23" width="7.140625" customWidth="1"/>
    <col min="24" max="24" width="7.42578125" customWidth="1"/>
    <col min="25" max="61" width="5.28515625" customWidth="1"/>
    <col min="62" max="62" width="5.85546875" customWidth="1"/>
    <col min="63" max="63" width="6" customWidth="1"/>
    <col min="64" max="103" width="5.28515625" customWidth="1"/>
    <col min="104" max="104" width="5.7109375" customWidth="1"/>
    <col min="105" max="105" width="6.5703125" customWidth="1"/>
    <col min="106" max="112" width="5.28515625" customWidth="1"/>
    <col min="113" max="113" width="6.42578125" customWidth="1"/>
    <col min="114" max="114" width="8.140625" customWidth="1"/>
    <col min="115" max="117" width="5.28515625" customWidth="1"/>
    <col min="118" max="118" width="9.7109375" customWidth="1"/>
  </cols>
  <sheetData>
    <row r="1" spans="1:118" ht="33" customHeight="1"/>
    <row r="2" spans="1:118" ht="24" customHeight="1"/>
    <row r="3" spans="1:118" ht="27" customHeight="1">
      <c r="B3" s="386" t="s">
        <v>2</v>
      </c>
      <c r="C3" s="386"/>
      <c r="D3" s="386"/>
      <c r="E3" s="386"/>
      <c r="F3" s="386"/>
      <c r="G3" s="386"/>
      <c r="H3" s="386" t="s">
        <v>117</v>
      </c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 t="s">
        <v>170</v>
      </c>
      <c r="AV3" s="386"/>
      <c r="AW3" s="386"/>
      <c r="AX3" s="386"/>
      <c r="AY3" s="386"/>
      <c r="AZ3" s="386"/>
      <c r="BA3" s="386"/>
      <c r="BB3" s="386"/>
      <c r="BC3" s="386"/>
      <c r="BD3" s="386"/>
      <c r="BE3" s="386"/>
      <c r="BF3" s="386"/>
      <c r="BG3" s="386"/>
      <c r="BH3" s="386"/>
      <c r="BI3" s="386"/>
      <c r="BJ3" s="386"/>
      <c r="BK3" s="386"/>
      <c r="BL3" s="386" t="s">
        <v>192</v>
      </c>
      <c r="BM3" s="386"/>
      <c r="BN3" s="386"/>
      <c r="BO3" s="386"/>
      <c r="BP3" s="386"/>
      <c r="BQ3" s="386"/>
      <c r="BR3" s="386"/>
      <c r="BS3" s="386"/>
      <c r="BT3" s="386"/>
      <c r="BU3" s="386"/>
      <c r="BV3" s="386"/>
      <c r="BW3" s="386"/>
      <c r="BX3" s="386"/>
      <c r="BY3" s="386"/>
      <c r="BZ3" s="386"/>
      <c r="CA3" s="386"/>
      <c r="CB3" s="386"/>
      <c r="CC3" s="386"/>
      <c r="CD3" s="386"/>
      <c r="CE3" s="386"/>
      <c r="CF3" s="386"/>
      <c r="CG3" s="386"/>
      <c r="CH3" s="386"/>
      <c r="CI3" s="386" t="s">
        <v>226</v>
      </c>
      <c r="CJ3" s="386"/>
      <c r="CK3" s="386"/>
      <c r="CL3" s="386"/>
      <c r="CM3" s="386"/>
      <c r="CN3" s="386"/>
      <c r="CO3" s="386"/>
      <c r="CP3" s="386"/>
      <c r="CQ3" s="386"/>
      <c r="CR3" s="386"/>
      <c r="CS3" s="386"/>
      <c r="CT3" s="386"/>
      <c r="CU3" s="386"/>
      <c r="CV3" s="386"/>
      <c r="CW3" s="386"/>
      <c r="CX3" s="386"/>
      <c r="CY3" s="386"/>
      <c r="CZ3" s="386"/>
      <c r="DA3" s="386"/>
      <c r="DB3" s="386" t="s">
        <v>252</v>
      </c>
      <c r="DC3" s="386"/>
      <c r="DD3" s="386"/>
      <c r="DE3" s="386"/>
      <c r="DF3" s="386" t="s">
        <v>258</v>
      </c>
      <c r="DG3" s="386" t="s">
        <v>259</v>
      </c>
      <c r="DH3" s="386" t="s">
        <v>260</v>
      </c>
      <c r="DI3" s="1"/>
      <c r="DJ3" s="1"/>
      <c r="DK3" s="386" t="s">
        <v>261</v>
      </c>
      <c r="DL3" s="386"/>
      <c r="DM3" s="386"/>
      <c r="DN3" s="386"/>
    </row>
    <row r="4" spans="1:118" ht="50.25" customHeight="1">
      <c r="B4" s="386"/>
      <c r="C4" s="386"/>
      <c r="D4" s="386"/>
      <c r="E4" s="386"/>
      <c r="F4" s="386"/>
      <c r="G4" s="386"/>
      <c r="H4" s="386" t="s">
        <v>118</v>
      </c>
      <c r="I4" s="386"/>
      <c r="J4" s="386"/>
      <c r="K4" s="386" t="s">
        <v>123</v>
      </c>
      <c r="L4" s="386"/>
      <c r="M4" s="386" t="s">
        <v>126</v>
      </c>
      <c r="N4" s="386"/>
      <c r="O4" s="386" t="s">
        <v>130</v>
      </c>
      <c r="P4" s="386"/>
      <c r="Q4" s="386"/>
      <c r="R4" s="386"/>
      <c r="S4" s="386"/>
      <c r="T4" s="386"/>
      <c r="U4" s="386"/>
      <c r="V4" s="386"/>
      <c r="W4" s="386"/>
      <c r="X4" s="386"/>
      <c r="Y4" s="386" t="s">
        <v>144</v>
      </c>
      <c r="Z4" s="386"/>
      <c r="AA4" s="386"/>
      <c r="AB4" s="386"/>
      <c r="AC4" s="386" t="s">
        <v>149</v>
      </c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 t="s">
        <v>167</v>
      </c>
      <c r="AT4" s="386" t="s">
        <v>169</v>
      </c>
      <c r="AU4" s="386" t="s">
        <v>171</v>
      </c>
      <c r="AV4" s="386"/>
      <c r="AW4" s="386" t="s">
        <v>174</v>
      </c>
      <c r="AX4" s="386"/>
      <c r="AY4" s="386"/>
      <c r="AZ4" s="386"/>
      <c r="BA4" s="386"/>
      <c r="BB4" s="386"/>
      <c r="BC4" s="386" t="s">
        <v>181</v>
      </c>
      <c r="BD4" s="386"/>
      <c r="BE4" s="386"/>
      <c r="BF4" s="386"/>
      <c r="BG4" s="386"/>
      <c r="BH4" s="386"/>
      <c r="BI4" s="1" t="s">
        <v>188</v>
      </c>
      <c r="BJ4" s="386" t="s">
        <v>190</v>
      </c>
      <c r="BK4" s="386" t="s">
        <v>191</v>
      </c>
      <c r="BL4" s="386" t="s">
        <v>193</v>
      </c>
      <c r="BM4" s="386"/>
      <c r="BN4" s="386"/>
      <c r="BO4" s="386" t="s">
        <v>197</v>
      </c>
      <c r="BP4" s="386"/>
      <c r="BQ4" s="386"/>
      <c r="BR4" s="386" t="s">
        <v>201</v>
      </c>
      <c r="BS4" s="386"/>
      <c r="BT4" s="386" t="s">
        <v>204</v>
      </c>
      <c r="BU4" s="386"/>
      <c r="BV4" s="386"/>
      <c r="BW4" s="386"/>
      <c r="BX4" s="386"/>
      <c r="BY4" s="386"/>
      <c r="BZ4" s="1" t="s">
        <v>211</v>
      </c>
      <c r="CA4" s="393" t="s">
        <v>213</v>
      </c>
      <c r="CB4" s="393"/>
      <c r="CC4" s="1" t="s">
        <v>216</v>
      </c>
      <c r="CD4" s="1" t="s">
        <v>218</v>
      </c>
      <c r="CE4" s="1" t="s">
        <v>220</v>
      </c>
      <c r="CF4" s="1" t="s">
        <v>222</v>
      </c>
      <c r="CG4" s="386" t="s">
        <v>224</v>
      </c>
      <c r="CH4" s="386" t="s">
        <v>225</v>
      </c>
      <c r="CI4" s="386" t="s">
        <v>227</v>
      </c>
      <c r="CJ4" s="386"/>
      <c r="CK4" s="386" t="s">
        <v>230</v>
      </c>
      <c r="CL4" s="386"/>
      <c r="CM4" s="386"/>
      <c r="CN4" s="386"/>
      <c r="CO4" s="386" t="s">
        <v>236</v>
      </c>
      <c r="CP4" s="386"/>
      <c r="CQ4" s="393" t="s">
        <v>239</v>
      </c>
      <c r="CR4" s="393"/>
      <c r="CS4" s="393"/>
      <c r="CT4" s="393"/>
      <c r="CU4" s="386" t="s">
        <v>222</v>
      </c>
      <c r="CV4" s="386"/>
      <c r="CW4" s="393" t="s">
        <v>246</v>
      </c>
      <c r="CX4" s="393"/>
      <c r="CY4" s="393"/>
      <c r="CZ4" s="386" t="s">
        <v>250</v>
      </c>
      <c r="DA4" s="434" t="s">
        <v>251</v>
      </c>
      <c r="DB4" s="393" t="s">
        <v>253</v>
      </c>
      <c r="DC4" s="393"/>
      <c r="DD4" s="386" t="s">
        <v>256</v>
      </c>
      <c r="DE4" s="386" t="s">
        <v>257</v>
      </c>
      <c r="DF4" s="386"/>
      <c r="DG4" s="386"/>
      <c r="DH4" s="386"/>
      <c r="DI4" s="432" t="s">
        <v>271</v>
      </c>
      <c r="DJ4" s="432" t="s">
        <v>272</v>
      </c>
      <c r="DK4" s="386"/>
      <c r="DL4" s="386"/>
      <c r="DM4" s="386"/>
      <c r="DN4" s="386"/>
    </row>
    <row r="5" spans="1:118" ht="27" customHeight="1">
      <c r="B5" s="386"/>
      <c r="C5" s="386"/>
      <c r="D5" s="386"/>
      <c r="E5" s="386"/>
      <c r="F5" s="386"/>
      <c r="G5" s="386"/>
      <c r="H5" s="386" t="s">
        <v>119</v>
      </c>
      <c r="I5" s="386" t="s">
        <v>121</v>
      </c>
      <c r="J5" s="386" t="s">
        <v>122</v>
      </c>
      <c r="K5" s="386" t="s">
        <v>124</v>
      </c>
      <c r="L5" s="386" t="s">
        <v>125</v>
      </c>
      <c r="M5" s="386" t="s">
        <v>127</v>
      </c>
      <c r="N5" s="386"/>
      <c r="O5" s="393" t="s">
        <v>131</v>
      </c>
      <c r="P5" s="393"/>
      <c r="Q5" s="393"/>
      <c r="R5" s="393" t="s">
        <v>135</v>
      </c>
      <c r="S5" s="393"/>
      <c r="T5" s="393"/>
      <c r="U5" s="393"/>
      <c r="V5" s="393"/>
      <c r="W5" s="386" t="s">
        <v>141</v>
      </c>
      <c r="X5" s="386"/>
      <c r="Y5" s="393" t="s">
        <v>145</v>
      </c>
      <c r="Z5" s="386" t="s">
        <v>146</v>
      </c>
      <c r="AA5" s="386" t="s">
        <v>147</v>
      </c>
      <c r="AB5" s="393" t="s">
        <v>148</v>
      </c>
      <c r="AC5" s="386" t="s">
        <v>150</v>
      </c>
      <c r="AD5" s="386" t="s">
        <v>152</v>
      </c>
      <c r="AE5" s="386" t="s">
        <v>153</v>
      </c>
      <c r="AF5" s="386" t="s">
        <v>154</v>
      </c>
      <c r="AG5" s="386" t="s">
        <v>155</v>
      </c>
      <c r="AH5" s="386" t="s">
        <v>156</v>
      </c>
      <c r="AI5" s="386" t="s">
        <v>157</v>
      </c>
      <c r="AJ5" s="386" t="s">
        <v>158</v>
      </c>
      <c r="AK5" s="386" t="s">
        <v>159</v>
      </c>
      <c r="AL5" s="386" t="s">
        <v>160</v>
      </c>
      <c r="AM5" s="386" t="s">
        <v>161</v>
      </c>
      <c r="AN5" s="386" t="s">
        <v>162</v>
      </c>
      <c r="AO5" s="393" t="s">
        <v>163</v>
      </c>
      <c r="AP5" s="393" t="s">
        <v>164</v>
      </c>
      <c r="AQ5" s="393" t="s">
        <v>165</v>
      </c>
      <c r="AR5" s="393" t="s">
        <v>166</v>
      </c>
      <c r="AS5" s="386"/>
      <c r="AT5" s="386"/>
      <c r="AU5" s="386" t="s">
        <v>172</v>
      </c>
      <c r="AV5" s="386" t="s">
        <v>173</v>
      </c>
      <c r="AW5" s="386" t="s">
        <v>175</v>
      </c>
      <c r="AX5" s="386" t="s">
        <v>176</v>
      </c>
      <c r="AY5" s="386" t="s">
        <v>177</v>
      </c>
      <c r="AZ5" s="386" t="s">
        <v>178</v>
      </c>
      <c r="BA5" s="386" t="s">
        <v>179</v>
      </c>
      <c r="BB5" s="386" t="s">
        <v>180</v>
      </c>
      <c r="BC5" s="386" t="s">
        <v>182</v>
      </c>
      <c r="BD5" s="386" t="s">
        <v>183</v>
      </c>
      <c r="BE5" s="386" t="s">
        <v>184</v>
      </c>
      <c r="BF5" s="386" t="s">
        <v>185</v>
      </c>
      <c r="BG5" s="386" t="s">
        <v>186</v>
      </c>
      <c r="BH5" s="386" t="s">
        <v>187</v>
      </c>
      <c r="BI5" s="386" t="s">
        <v>189</v>
      </c>
      <c r="BJ5" s="386"/>
      <c r="BK5" s="386"/>
      <c r="BL5" s="386" t="s">
        <v>194</v>
      </c>
      <c r="BM5" s="386" t="s">
        <v>195</v>
      </c>
      <c r="BN5" s="386" t="s">
        <v>196</v>
      </c>
      <c r="BO5" s="386" t="s">
        <v>198</v>
      </c>
      <c r="BP5" s="386" t="s">
        <v>199</v>
      </c>
      <c r="BQ5" s="386" t="s">
        <v>200</v>
      </c>
      <c r="BR5" s="386" t="s">
        <v>202</v>
      </c>
      <c r="BS5" s="386" t="s">
        <v>203</v>
      </c>
      <c r="BT5" s="386" t="s">
        <v>205</v>
      </c>
      <c r="BU5" s="386" t="s">
        <v>206</v>
      </c>
      <c r="BV5" s="386" t="s">
        <v>207</v>
      </c>
      <c r="BW5" s="386" t="s">
        <v>208</v>
      </c>
      <c r="BX5" s="386" t="s">
        <v>209</v>
      </c>
      <c r="BY5" s="386" t="s">
        <v>210</v>
      </c>
      <c r="BZ5" s="386" t="s">
        <v>212</v>
      </c>
      <c r="CA5" s="386" t="s">
        <v>214</v>
      </c>
      <c r="CB5" s="386" t="s">
        <v>215</v>
      </c>
      <c r="CC5" s="386" t="s">
        <v>217</v>
      </c>
      <c r="CD5" s="386" t="s">
        <v>219</v>
      </c>
      <c r="CE5" s="386" t="s">
        <v>221</v>
      </c>
      <c r="CF5" s="386" t="s">
        <v>223</v>
      </c>
      <c r="CG5" s="386"/>
      <c r="CH5" s="386"/>
      <c r="CI5" s="386" t="s">
        <v>228</v>
      </c>
      <c r="CJ5" s="386" t="s">
        <v>229</v>
      </c>
      <c r="CK5" s="393" t="s">
        <v>231</v>
      </c>
      <c r="CL5" s="393"/>
      <c r="CM5" s="393"/>
      <c r="CN5" s="386" t="s">
        <v>235</v>
      </c>
      <c r="CO5" s="386" t="s">
        <v>237</v>
      </c>
      <c r="CP5" s="386" t="s">
        <v>238</v>
      </c>
      <c r="CQ5" s="386" t="s">
        <v>240</v>
      </c>
      <c r="CR5" s="386" t="s">
        <v>241</v>
      </c>
      <c r="CS5" s="386" t="s">
        <v>242</v>
      </c>
      <c r="CT5" s="386" t="s">
        <v>243</v>
      </c>
      <c r="CU5" s="386" t="s">
        <v>244</v>
      </c>
      <c r="CV5" s="386" t="s">
        <v>245</v>
      </c>
      <c r="CW5" s="386" t="s">
        <v>247</v>
      </c>
      <c r="CX5" s="386" t="s">
        <v>248</v>
      </c>
      <c r="CY5" s="386" t="s">
        <v>249</v>
      </c>
      <c r="CZ5" s="386"/>
      <c r="DA5" s="434"/>
      <c r="DB5" s="386" t="s">
        <v>254</v>
      </c>
      <c r="DC5" s="386" t="s">
        <v>255</v>
      </c>
      <c r="DD5" s="386"/>
      <c r="DE5" s="386"/>
      <c r="DF5" s="386"/>
      <c r="DG5" s="386"/>
      <c r="DH5" s="386"/>
      <c r="DI5" s="433"/>
      <c r="DJ5" s="433"/>
      <c r="DK5" s="386"/>
      <c r="DL5" s="386"/>
      <c r="DM5" s="386"/>
      <c r="DN5" s="386"/>
    </row>
    <row r="6" spans="1:118" ht="49.5" customHeight="1"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1" t="s">
        <v>128</v>
      </c>
      <c r="N6" s="1" t="s">
        <v>129</v>
      </c>
      <c r="O6" s="1" t="s">
        <v>132</v>
      </c>
      <c r="P6" s="1" t="s">
        <v>133</v>
      </c>
      <c r="Q6" s="1" t="s">
        <v>134</v>
      </c>
      <c r="R6" s="1" t="s">
        <v>136</v>
      </c>
      <c r="S6" s="1" t="s">
        <v>137</v>
      </c>
      <c r="T6" s="1" t="s">
        <v>138</v>
      </c>
      <c r="U6" s="1" t="s">
        <v>139</v>
      </c>
      <c r="V6" s="1" t="s">
        <v>140</v>
      </c>
      <c r="W6" s="1" t="s">
        <v>142</v>
      </c>
      <c r="X6" s="1" t="s">
        <v>143</v>
      </c>
      <c r="Y6" s="393"/>
      <c r="Z6" s="386"/>
      <c r="AA6" s="386"/>
      <c r="AB6" s="393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93"/>
      <c r="AP6" s="393"/>
      <c r="AQ6" s="393"/>
      <c r="AR6" s="393"/>
      <c r="AS6" s="386"/>
      <c r="AT6" s="386"/>
      <c r="AU6" s="386"/>
      <c r="AV6" s="386"/>
      <c r="AW6" s="386"/>
      <c r="AX6" s="386"/>
      <c r="AY6" s="386"/>
      <c r="AZ6" s="386"/>
      <c r="BA6" s="386"/>
      <c r="BB6" s="386"/>
      <c r="BC6" s="386"/>
      <c r="BD6" s="386"/>
      <c r="BE6" s="386"/>
      <c r="BF6" s="386"/>
      <c r="BG6" s="386"/>
      <c r="BH6" s="386"/>
      <c r="BI6" s="386"/>
      <c r="BJ6" s="386"/>
      <c r="BK6" s="386"/>
      <c r="BL6" s="386"/>
      <c r="BM6" s="386"/>
      <c r="BN6" s="386"/>
      <c r="BO6" s="386"/>
      <c r="BP6" s="386"/>
      <c r="BQ6" s="386"/>
      <c r="BR6" s="386"/>
      <c r="BS6" s="386"/>
      <c r="BT6" s="386"/>
      <c r="BU6" s="386"/>
      <c r="BV6" s="386"/>
      <c r="BW6" s="386"/>
      <c r="BX6" s="386"/>
      <c r="BY6" s="386"/>
      <c r="BZ6" s="386"/>
      <c r="CA6" s="386"/>
      <c r="CB6" s="386"/>
      <c r="CC6" s="386"/>
      <c r="CD6" s="386"/>
      <c r="CE6" s="386"/>
      <c r="CF6" s="386"/>
      <c r="CG6" s="386"/>
      <c r="CH6" s="386"/>
      <c r="CI6" s="386"/>
      <c r="CJ6" s="386"/>
      <c r="CK6" s="1" t="s">
        <v>232</v>
      </c>
      <c r="CL6" s="1" t="s">
        <v>233</v>
      </c>
      <c r="CM6" s="1" t="s">
        <v>234</v>
      </c>
      <c r="CN6" s="386"/>
      <c r="CO6" s="386"/>
      <c r="CP6" s="386"/>
      <c r="CQ6" s="386"/>
      <c r="CR6" s="386"/>
      <c r="CS6" s="386"/>
      <c r="CT6" s="386"/>
      <c r="CU6" s="386"/>
      <c r="CV6" s="386"/>
      <c r="CW6" s="386"/>
      <c r="CX6" s="386"/>
      <c r="CY6" s="386"/>
      <c r="CZ6" s="386"/>
      <c r="DA6" s="434"/>
      <c r="DB6" s="386"/>
      <c r="DC6" s="386"/>
      <c r="DD6" s="386"/>
      <c r="DE6" s="386"/>
      <c r="DF6" s="386"/>
      <c r="DG6" s="386"/>
      <c r="DH6" s="386"/>
      <c r="DI6" s="433"/>
      <c r="DJ6" s="433"/>
      <c r="DK6" s="386"/>
      <c r="DL6" s="386"/>
      <c r="DM6" s="386"/>
      <c r="DN6" s="386"/>
    </row>
    <row r="7" spans="1:118" ht="24.75" customHeight="1">
      <c r="B7" s="1" t="s">
        <v>3</v>
      </c>
      <c r="C7" s="1" t="s">
        <v>4</v>
      </c>
      <c r="D7" s="1" t="s">
        <v>26</v>
      </c>
      <c r="E7" s="1" t="s">
        <v>70</v>
      </c>
      <c r="F7" s="1" t="s">
        <v>112</v>
      </c>
      <c r="G7" s="1" t="s">
        <v>113</v>
      </c>
      <c r="H7" s="7">
        <v>2</v>
      </c>
      <c r="I7" s="7">
        <v>2</v>
      </c>
      <c r="J7" s="7">
        <v>2</v>
      </c>
      <c r="K7" s="7">
        <v>3</v>
      </c>
      <c r="L7" s="7">
        <v>3</v>
      </c>
      <c r="M7" s="7">
        <v>3</v>
      </c>
      <c r="N7" s="7">
        <v>2</v>
      </c>
      <c r="O7" s="7">
        <v>2</v>
      </c>
      <c r="P7" s="7">
        <v>2</v>
      </c>
      <c r="Q7" s="7">
        <v>2</v>
      </c>
      <c r="R7" s="7">
        <v>2</v>
      </c>
      <c r="S7" s="7">
        <v>2</v>
      </c>
      <c r="T7" s="7">
        <v>2</v>
      </c>
      <c r="U7" s="7">
        <v>2</v>
      </c>
      <c r="V7" s="7">
        <v>2</v>
      </c>
      <c r="W7" s="7">
        <v>1</v>
      </c>
      <c r="X7" s="7">
        <v>1</v>
      </c>
      <c r="Y7" s="7">
        <v>3</v>
      </c>
      <c r="Z7" s="7">
        <v>2</v>
      </c>
      <c r="AA7" s="7">
        <v>3</v>
      </c>
      <c r="AB7" s="7">
        <v>2</v>
      </c>
      <c r="AC7" s="7">
        <v>1</v>
      </c>
      <c r="AD7" s="7">
        <v>1</v>
      </c>
      <c r="AE7" s="7">
        <v>1</v>
      </c>
      <c r="AF7" s="7">
        <v>1</v>
      </c>
      <c r="AG7" s="7">
        <v>1</v>
      </c>
      <c r="AH7" s="7">
        <v>1</v>
      </c>
      <c r="AI7" s="7">
        <v>1</v>
      </c>
      <c r="AJ7" s="7">
        <v>1</v>
      </c>
      <c r="AK7" s="7">
        <v>1</v>
      </c>
      <c r="AL7" s="7">
        <v>1</v>
      </c>
      <c r="AM7" s="7">
        <v>1</v>
      </c>
      <c r="AN7" s="7">
        <v>1</v>
      </c>
      <c r="AO7" s="13">
        <v>1</v>
      </c>
      <c r="AP7" s="13">
        <v>1</v>
      </c>
      <c r="AQ7" s="13">
        <v>1</v>
      </c>
      <c r="AR7" s="13">
        <v>1</v>
      </c>
      <c r="AS7" s="1" t="s">
        <v>168</v>
      </c>
      <c r="AT7" s="1" t="s">
        <v>168</v>
      </c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" t="s">
        <v>168</v>
      </c>
      <c r="BK7" s="1" t="s">
        <v>168</v>
      </c>
      <c r="BL7" s="7">
        <v>3</v>
      </c>
      <c r="BM7" s="7">
        <v>3</v>
      </c>
      <c r="BN7" s="7">
        <v>2</v>
      </c>
      <c r="BO7" s="7">
        <v>3</v>
      </c>
      <c r="BP7" s="7">
        <v>3</v>
      </c>
      <c r="BQ7" s="7">
        <v>2</v>
      </c>
      <c r="BR7" s="7">
        <v>2</v>
      </c>
      <c r="BS7" s="7">
        <v>3</v>
      </c>
      <c r="BT7" s="7">
        <v>3</v>
      </c>
      <c r="BU7" s="7">
        <v>3</v>
      </c>
      <c r="BV7" s="7">
        <v>2</v>
      </c>
      <c r="BW7" s="7">
        <v>2</v>
      </c>
      <c r="BX7" s="7">
        <v>3</v>
      </c>
      <c r="BY7" s="7">
        <v>3</v>
      </c>
      <c r="BZ7" s="7">
        <v>3</v>
      </c>
      <c r="CA7" s="7">
        <v>3</v>
      </c>
      <c r="CB7" s="7">
        <v>3</v>
      </c>
      <c r="CC7" s="7">
        <v>3</v>
      </c>
      <c r="CD7" s="7">
        <v>3</v>
      </c>
      <c r="CE7" s="7">
        <v>3</v>
      </c>
      <c r="CF7" s="7">
        <v>1</v>
      </c>
      <c r="CG7" s="1" t="s">
        <v>168</v>
      </c>
      <c r="CH7" s="1" t="s">
        <v>168</v>
      </c>
      <c r="CI7" s="7">
        <v>3</v>
      </c>
      <c r="CJ7" s="7">
        <v>3</v>
      </c>
      <c r="CK7" s="7">
        <v>3</v>
      </c>
      <c r="CL7" s="7">
        <v>3</v>
      </c>
      <c r="CM7" s="7">
        <v>2</v>
      </c>
      <c r="CN7" s="7">
        <v>3</v>
      </c>
      <c r="CO7" s="7">
        <v>3</v>
      </c>
      <c r="CP7" s="7">
        <v>3</v>
      </c>
      <c r="CQ7" s="7">
        <v>2</v>
      </c>
      <c r="CR7" s="7">
        <v>2</v>
      </c>
      <c r="CS7" s="7">
        <v>2</v>
      </c>
      <c r="CT7" s="7">
        <v>2</v>
      </c>
      <c r="CU7" s="7">
        <v>1</v>
      </c>
      <c r="CV7" s="7">
        <v>1</v>
      </c>
      <c r="CW7" s="7">
        <v>2</v>
      </c>
      <c r="CX7" s="7">
        <v>2</v>
      </c>
      <c r="CY7" s="7">
        <v>2</v>
      </c>
      <c r="CZ7" s="1" t="s">
        <v>168</v>
      </c>
      <c r="DA7" s="1" t="s">
        <v>168</v>
      </c>
      <c r="DB7" s="7">
        <v>5</v>
      </c>
      <c r="DC7" s="7">
        <v>5</v>
      </c>
      <c r="DD7" s="1" t="s">
        <v>168</v>
      </c>
      <c r="DE7" s="1" t="s">
        <v>168</v>
      </c>
      <c r="DF7" s="1" t="s">
        <v>168</v>
      </c>
      <c r="DG7" s="1" t="s">
        <v>168</v>
      </c>
      <c r="DH7" s="1" t="s">
        <v>168</v>
      </c>
      <c r="DI7" s="14"/>
      <c r="DJ7" s="14"/>
      <c r="DK7" s="1" t="s">
        <v>262</v>
      </c>
      <c r="DL7" s="1" t="s">
        <v>263</v>
      </c>
      <c r="DM7" s="1" t="s">
        <v>264</v>
      </c>
      <c r="DN7" s="1" t="s">
        <v>265</v>
      </c>
    </row>
    <row r="8" spans="1:118" s="21" customFormat="1" ht="24.75" customHeight="1">
      <c r="B8" s="373" t="s">
        <v>280</v>
      </c>
      <c r="C8" s="374"/>
      <c r="D8" s="375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4"/>
      <c r="AP8" s="24"/>
      <c r="AQ8" s="24"/>
      <c r="AR8" s="24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2"/>
      <c r="BK8" s="22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2"/>
      <c r="CH8" s="22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2"/>
      <c r="DA8" s="22"/>
      <c r="DB8" s="23"/>
      <c r="DC8" s="23"/>
      <c r="DD8" s="22"/>
      <c r="DE8" s="22"/>
      <c r="DF8" s="22"/>
      <c r="DG8" s="22"/>
      <c r="DH8" s="22"/>
      <c r="DI8" s="25"/>
      <c r="DJ8" s="25"/>
      <c r="DK8" s="22"/>
      <c r="DL8" s="22"/>
      <c r="DM8" s="22"/>
      <c r="DN8" s="22"/>
    </row>
    <row r="9" spans="1:118" s="2" customFormat="1" ht="20.25" customHeight="1">
      <c r="A9" s="5">
        <v>1</v>
      </c>
      <c r="B9" s="6">
        <v>2220253348</v>
      </c>
      <c r="C9" s="8" t="s">
        <v>5</v>
      </c>
      <c r="D9" s="8" t="s">
        <v>27</v>
      </c>
      <c r="E9" s="8" t="s">
        <v>71</v>
      </c>
      <c r="F9" s="9">
        <v>35996</v>
      </c>
      <c r="G9" s="8" t="s">
        <v>95</v>
      </c>
      <c r="H9" s="4">
        <v>7</v>
      </c>
      <c r="I9" s="4">
        <v>8.3000000000000007</v>
      </c>
      <c r="J9" s="4">
        <v>8.1999999999999993</v>
      </c>
      <c r="K9" s="4">
        <v>7.2</v>
      </c>
      <c r="L9" s="4">
        <v>6.6</v>
      </c>
      <c r="M9" s="4">
        <v>5.2</v>
      </c>
      <c r="N9" s="4">
        <v>7.5</v>
      </c>
      <c r="O9" s="4" t="s">
        <v>274</v>
      </c>
      <c r="P9" s="4">
        <v>8.4</v>
      </c>
      <c r="Q9" s="4" t="s">
        <v>274</v>
      </c>
      <c r="R9" s="4" t="s">
        <v>274</v>
      </c>
      <c r="S9" s="4" t="s">
        <v>274</v>
      </c>
      <c r="T9" s="4" t="s">
        <v>274</v>
      </c>
      <c r="U9" s="4">
        <v>7.4</v>
      </c>
      <c r="V9" s="4">
        <v>6.7</v>
      </c>
      <c r="W9" s="4">
        <v>8.6</v>
      </c>
      <c r="X9" s="4">
        <v>9.1999999999999993</v>
      </c>
      <c r="Y9" s="4">
        <v>6.9</v>
      </c>
      <c r="Z9" s="4">
        <v>7.1</v>
      </c>
      <c r="AA9" s="4">
        <v>6.1</v>
      </c>
      <c r="AB9" s="4">
        <v>7.6</v>
      </c>
      <c r="AC9" s="4">
        <v>5.4</v>
      </c>
      <c r="AD9" s="4">
        <v>6.1</v>
      </c>
      <c r="AE9" s="4">
        <v>6.8</v>
      </c>
      <c r="AF9" s="4">
        <v>7.9</v>
      </c>
      <c r="AG9" s="4">
        <v>5.7</v>
      </c>
      <c r="AH9" s="4">
        <v>5.2</v>
      </c>
      <c r="AI9" s="4">
        <v>6.4</v>
      </c>
      <c r="AJ9" s="4">
        <v>5.3</v>
      </c>
      <c r="AK9" s="4">
        <v>5.8</v>
      </c>
      <c r="AL9" s="4">
        <v>6.6</v>
      </c>
      <c r="AM9" s="4">
        <v>7.3</v>
      </c>
      <c r="AN9" s="4">
        <v>6</v>
      </c>
      <c r="AO9" s="4" t="s">
        <v>274</v>
      </c>
      <c r="AP9" s="4" t="s">
        <v>274</v>
      </c>
      <c r="AQ9" s="4" t="s">
        <v>274</v>
      </c>
      <c r="AR9" s="4" t="s">
        <v>274</v>
      </c>
      <c r="AS9" s="3">
        <v>47</v>
      </c>
      <c r="AT9" s="3">
        <v>0</v>
      </c>
      <c r="AU9" s="4">
        <v>6.3</v>
      </c>
      <c r="AV9" s="4">
        <v>6.2</v>
      </c>
      <c r="AW9" s="4">
        <v>6.8</v>
      </c>
      <c r="AX9" s="4" t="s">
        <v>274</v>
      </c>
      <c r="AY9" s="4" t="s">
        <v>274</v>
      </c>
      <c r="AZ9" s="4" t="s">
        <v>274</v>
      </c>
      <c r="BA9" s="4" t="s">
        <v>274</v>
      </c>
      <c r="BB9" s="4" t="s">
        <v>274</v>
      </c>
      <c r="BC9" s="4">
        <v>8</v>
      </c>
      <c r="BD9" s="4" t="s">
        <v>274</v>
      </c>
      <c r="BE9" s="4" t="s">
        <v>274</v>
      </c>
      <c r="BF9" s="4" t="s">
        <v>274</v>
      </c>
      <c r="BG9" s="4" t="s">
        <v>274</v>
      </c>
      <c r="BH9" s="4" t="s">
        <v>274</v>
      </c>
      <c r="BI9" s="4">
        <v>5.0999999999999996</v>
      </c>
      <c r="BJ9" s="3">
        <v>5</v>
      </c>
      <c r="BK9" s="3">
        <v>0</v>
      </c>
      <c r="BL9" s="4">
        <v>6.4</v>
      </c>
      <c r="BM9" s="4">
        <v>6.5</v>
      </c>
      <c r="BN9" s="4">
        <v>7.6</v>
      </c>
      <c r="BO9" s="4">
        <v>7.9</v>
      </c>
      <c r="BP9" s="4">
        <v>5.8</v>
      </c>
      <c r="BQ9" s="4">
        <v>6.1</v>
      </c>
      <c r="BR9" s="4">
        <v>5.6</v>
      </c>
      <c r="BS9" s="4">
        <v>5.9</v>
      </c>
      <c r="BT9" s="4">
        <v>7.4</v>
      </c>
      <c r="BU9" s="4">
        <v>5.2</v>
      </c>
      <c r="BV9" s="4">
        <v>5.8</v>
      </c>
      <c r="BW9" s="4">
        <v>7.9</v>
      </c>
      <c r="BX9" s="4">
        <v>6.6</v>
      </c>
      <c r="BY9" s="4">
        <v>5.3</v>
      </c>
      <c r="BZ9" s="4">
        <v>6.6</v>
      </c>
      <c r="CA9" s="4" t="s">
        <v>274</v>
      </c>
      <c r="CB9" s="4">
        <v>6.9</v>
      </c>
      <c r="CC9" s="4">
        <v>6.6</v>
      </c>
      <c r="CD9" s="4">
        <v>5.9</v>
      </c>
      <c r="CE9" s="4">
        <v>8.1999999999999993</v>
      </c>
      <c r="CF9" s="4">
        <v>7.9</v>
      </c>
      <c r="CG9" s="3">
        <v>53</v>
      </c>
      <c r="CH9" s="3">
        <v>0</v>
      </c>
      <c r="CI9" s="4">
        <v>7.3</v>
      </c>
      <c r="CJ9" s="4">
        <v>7.8</v>
      </c>
      <c r="CK9" s="4">
        <v>7.2</v>
      </c>
      <c r="CL9" s="4" t="s">
        <v>274</v>
      </c>
      <c r="CM9" s="4">
        <v>7.6</v>
      </c>
      <c r="CN9" s="4">
        <v>8.1999999999999993</v>
      </c>
      <c r="CO9" s="4">
        <v>6.6</v>
      </c>
      <c r="CP9" s="4">
        <v>5.3</v>
      </c>
      <c r="CQ9" s="4">
        <v>7.3</v>
      </c>
      <c r="CR9" s="4" t="s">
        <v>274</v>
      </c>
      <c r="CS9" s="4" t="s">
        <v>274</v>
      </c>
      <c r="CT9" s="4" t="s">
        <v>274</v>
      </c>
      <c r="CU9" s="4">
        <v>8.1999999999999993</v>
      </c>
      <c r="CV9" s="4">
        <v>8</v>
      </c>
      <c r="CW9" s="4">
        <v>5.0999999999999996</v>
      </c>
      <c r="CX9" s="4" t="s">
        <v>274</v>
      </c>
      <c r="CY9" s="4">
        <v>6.3</v>
      </c>
      <c r="CZ9" s="3">
        <v>28</v>
      </c>
      <c r="DA9" s="3">
        <v>0</v>
      </c>
      <c r="DB9" s="4" t="s">
        <v>274</v>
      </c>
      <c r="DC9" s="4" t="s">
        <v>274</v>
      </c>
      <c r="DD9" s="3">
        <v>0</v>
      </c>
      <c r="DE9" s="10">
        <v>5</v>
      </c>
      <c r="DF9" s="3">
        <v>133</v>
      </c>
      <c r="DG9" s="10">
        <v>5</v>
      </c>
      <c r="DH9" s="3">
        <v>138</v>
      </c>
      <c r="DI9" s="15" t="s">
        <v>275</v>
      </c>
      <c r="DJ9" s="15"/>
      <c r="DK9" s="3">
        <v>133</v>
      </c>
      <c r="DL9" s="12">
        <v>6.78</v>
      </c>
      <c r="DM9" s="12">
        <v>2.69</v>
      </c>
      <c r="DN9" s="11">
        <v>0</v>
      </c>
    </row>
    <row r="10" spans="1:118" s="2" customFormat="1" ht="20.25" customHeight="1">
      <c r="A10" s="5">
        <f t="shared" ref="A10:A36" si="0">1+A9</f>
        <v>2</v>
      </c>
      <c r="B10" s="6">
        <v>2220263402</v>
      </c>
      <c r="C10" s="8" t="s">
        <v>7</v>
      </c>
      <c r="D10" s="8" t="s">
        <v>29</v>
      </c>
      <c r="E10" s="8" t="s">
        <v>63</v>
      </c>
      <c r="F10" s="9">
        <v>36112</v>
      </c>
      <c r="G10" s="8" t="s">
        <v>95</v>
      </c>
      <c r="H10" s="4">
        <v>8.4</v>
      </c>
      <c r="I10" s="4">
        <v>6.9</v>
      </c>
      <c r="J10" s="4">
        <v>7.7</v>
      </c>
      <c r="K10" s="4">
        <v>6.7</v>
      </c>
      <c r="L10" s="4">
        <v>7.1</v>
      </c>
      <c r="M10" s="4">
        <v>4.9000000000000004</v>
      </c>
      <c r="N10" s="4">
        <v>7.5</v>
      </c>
      <c r="O10" s="4" t="s">
        <v>274</v>
      </c>
      <c r="P10" s="4">
        <v>7.6</v>
      </c>
      <c r="Q10" s="4" t="s">
        <v>274</v>
      </c>
      <c r="R10" s="4" t="s">
        <v>274</v>
      </c>
      <c r="S10" s="4" t="s">
        <v>274</v>
      </c>
      <c r="T10" s="4" t="s">
        <v>274</v>
      </c>
      <c r="U10" s="4">
        <v>7.7</v>
      </c>
      <c r="V10" s="4">
        <v>6.7</v>
      </c>
      <c r="W10" s="4">
        <v>8.6</v>
      </c>
      <c r="X10" s="4">
        <v>9.1999999999999993</v>
      </c>
      <c r="Y10" s="4">
        <v>6</v>
      </c>
      <c r="Z10" s="4">
        <v>7.2</v>
      </c>
      <c r="AA10" s="4">
        <v>5.4</v>
      </c>
      <c r="AB10" s="4">
        <v>7.5</v>
      </c>
      <c r="AC10" s="4">
        <v>6</v>
      </c>
      <c r="AD10" s="4">
        <v>6.7</v>
      </c>
      <c r="AE10" s="4">
        <v>6.7</v>
      </c>
      <c r="AF10" s="4">
        <v>6.2</v>
      </c>
      <c r="AG10" s="4">
        <v>5.3</v>
      </c>
      <c r="AH10" s="4">
        <v>5</v>
      </c>
      <c r="AI10" s="4">
        <v>4.5999999999999996</v>
      </c>
      <c r="AJ10" s="4">
        <v>5.5</v>
      </c>
      <c r="AK10" s="4">
        <v>6</v>
      </c>
      <c r="AL10" s="4">
        <v>4.5</v>
      </c>
      <c r="AM10" s="4">
        <v>4.5999999999999996</v>
      </c>
      <c r="AN10" s="4">
        <v>5.6</v>
      </c>
      <c r="AO10" s="4" t="s">
        <v>274</v>
      </c>
      <c r="AP10" s="4" t="s">
        <v>274</v>
      </c>
      <c r="AQ10" s="4" t="s">
        <v>274</v>
      </c>
      <c r="AR10" s="4" t="s">
        <v>274</v>
      </c>
      <c r="AS10" s="3">
        <v>47</v>
      </c>
      <c r="AT10" s="3">
        <v>0</v>
      </c>
      <c r="AU10" s="4">
        <v>5</v>
      </c>
      <c r="AV10" s="4">
        <v>5.6</v>
      </c>
      <c r="AW10" s="4">
        <v>7.9</v>
      </c>
      <c r="AX10" s="4" t="s">
        <v>274</v>
      </c>
      <c r="AY10" s="4" t="s">
        <v>274</v>
      </c>
      <c r="AZ10" s="4" t="s">
        <v>274</v>
      </c>
      <c r="BA10" s="4" t="s">
        <v>274</v>
      </c>
      <c r="BB10" s="4" t="s">
        <v>274</v>
      </c>
      <c r="BC10" s="4">
        <v>4.8</v>
      </c>
      <c r="BD10" s="4" t="s">
        <v>274</v>
      </c>
      <c r="BE10" s="4" t="s">
        <v>274</v>
      </c>
      <c r="BF10" s="4" t="s">
        <v>274</v>
      </c>
      <c r="BG10" s="4" t="s">
        <v>274</v>
      </c>
      <c r="BH10" s="4" t="s">
        <v>274</v>
      </c>
      <c r="BI10" s="4">
        <v>5.5</v>
      </c>
      <c r="BJ10" s="3">
        <v>5</v>
      </c>
      <c r="BK10" s="3">
        <v>0</v>
      </c>
      <c r="BL10" s="4">
        <v>4.7</v>
      </c>
      <c r="BM10" s="4">
        <v>6.2</v>
      </c>
      <c r="BN10" s="4">
        <v>7.9</v>
      </c>
      <c r="BO10" s="4">
        <v>4.7</v>
      </c>
      <c r="BP10" s="4">
        <v>5.0999999999999996</v>
      </c>
      <c r="BQ10" s="4">
        <v>7</v>
      </c>
      <c r="BR10" s="4">
        <v>6</v>
      </c>
      <c r="BS10" s="4">
        <v>6.1</v>
      </c>
      <c r="BT10" s="4">
        <v>7.9</v>
      </c>
      <c r="BU10" s="4">
        <v>6</v>
      </c>
      <c r="BV10" s="4">
        <v>5.9</v>
      </c>
      <c r="BW10" s="4">
        <v>7.2</v>
      </c>
      <c r="BX10" s="4">
        <v>7.8</v>
      </c>
      <c r="BY10" s="4">
        <v>5.6</v>
      </c>
      <c r="BZ10" s="4">
        <v>5.8</v>
      </c>
      <c r="CA10" s="4" t="s">
        <v>274</v>
      </c>
      <c r="CB10" s="4">
        <v>7.5</v>
      </c>
      <c r="CC10" s="4">
        <v>4.9000000000000004</v>
      </c>
      <c r="CD10" s="4">
        <v>4.8</v>
      </c>
      <c r="CE10" s="4">
        <v>5.5</v>
      </c>
      <c r="CF10" s="4">
        <v>8.5</v>
      </c>
      <c r="CG10" s="3">
        <v>53</v>
      </c>
      <c r="CH10" s="3">
        <v>0</v>
      </c>
      <c r="CI10" s="4">
        <v>6.1</v>
      </c>
      <c r="CJ10" s="4">
        <v>6.7</v>
      </c>
      <c r="CK10" s="4">
        <v>7</v>
      </c>
      <c r="CL10" s="4" t="s">
        <v>274</v>
      </c>
      <c r="CM10" s="4">
        <v>5.6</v>
      </c>
      <c r="CN10" s="4">
        <v>4.9000000000000004</v>
      </c>
      <c r="CO10" s="4">
        <v>7</v>
      </c>
      <c r="CP10" s="4">
        <v>5.3</v>
      </c>
      <c r="CQ10" s="4">
        <v>6.4</v>
      </c>
      <c r="CR10" s="4" t="s">
        <v>274</v>
      </c>
      <c r="CS10" s="4" t="s">
        <v>274</v>
      </c>
      <c r="CT10" s="4" t="s">
        <v>274</v>
      </c>
      <c r="CU10" s="4">
        <v>8.6999999999999993</v>
      </c>
      <c r="CV10" s="4">
        <v>8.9</v>
      </c>
      <c r="CW10" s="4">
        <v>8.6999999999999993</v>
      </c>
      <c r="CX10" s="4" t="s">
        <v>274</v>
      </c>
      <c r="CY10" s="4">
        <v>4.7</v>
      </c>
      <c r="CZ10" s="3">
        <v>28</v>
      </c>
      <c r="DA10" s="3">
        <v>0</v>
      </c>
      <c r="DB10" s="4" t="s">
        <v>274</v>
      </c>
      <c r="DC10" s="4" t="s">
        <v>274</v>
      </c>
      <c r="DD10" s="3">
        <v>0</v>
      </c>
      <c r="DE10" s="10">
        <v>5</v>
      </c>
      <c r="DF10" s="3">
        <v>133</v>
      </c>
      <c r="DG10" s="10">
        <v>5</v>
      </c>
      <c r="DH10" s="3">
        <v>138</v>
      </c>
      <c r="DI10" s="15" t="s">
        <v>275</v>
      </c>
      <c r="DJ10" s="15"/>
      <c r="DK10" s="3">
        <v>133</v>
      </c>
      <c r="DL10" s="12">
        <v>6.35</v>
      </c>
      <c r="DM10" s="12">
        <v>2.5</v>
      </c>
      <c r="DN10" s="11">
        <v>0</v>
      </c>
    </row>
    <row r="11" spans="1:118" s="2" customFormat="1" ht="20.25" customHeight="1">
      <c r="A11" s="5">
        <f t="shared" si="0"/>
        <v>3</v>
      </c>
      <c r="B11" s="6">
        <v>2220258296</v>
      </c>
      <c r="C11" s="8" t="s">
        <v>9</v>
      </c>
      <c r="D11" s="8" t="s">
        <v>30</v>
      </c>
      <c r="E11" s="8" t="s">
        <v>72</v>
      </c>
      <c r="F11" s="9">
        <v>35997</v>
      </c>
      <c r="G11" s="8" t="s">
        <v>95</v>
      </c>
      <c r="H11" s="4">
        <v>7.4</v>
      </c>
      <c r="I11" s="4">
        <v>5.7</v>
      </c>
      <c r="J11" s="4">
        <v>5.4</v>
      </c>
      <c r="K11" s="4">
        <v>7.4</v>
      </c>
      <c r="L11" s="4">
        <v>8.1</v>
      </c>
      <c r="M11" s="4">
        <v>7.9</v>
      </c>
      <c r="N11" s="4">
        <v>6.9</v>
      </c>
      <c r="O11" s="4" t="s">
        <v>274</v>
      </c>
      <c r="P11" s="4">
        <v>6.3</v>
      </c>
      <c r="Q11" s="4" t="s">
        <v>274</v>
      </c>
      <c r="R11" s="4" t="s">
        <v>274</v>
      </c>
      <c r="S11" s="4" t="s">
        <v>274</v>
      </c>
      <c r="T11" s="4" t="s">
        <v>274</v>
      </c>
      <c r="U11" s="4">
        <v>4.9000000000000004</v>
      </c>
      <c r="V11" s="4">
        <v>8</v>
      </c>
      <c r="W11" s="4">
        <v>7.9</v>
      </c>
      <c r="X11" s="4">
        <v>8.9</v>
      </c>
      <c r="Y11" s="4">
        <v>7.1</v>
      </c>
      <c r="Z11" s="4">
        <v>7</v>
      </c>
      <c r="AA11" s="4">
        <v>5.6</v>
      </c>
      <c r="AB11" s="4">
        <v>8.6</v>
      </c>
      <c r="AC11" s="4">
        <v>5.2</v>
      </c>
      <c r="AD11" s="4">
        <v>4.5</v>
      </c>
      <c r="AE11" s="4">
        <v>6.1</v>
      </c>
      <c r="AF11" s="4">
        <v>7.2</v>
      </c>
      <c r="AG11" s="4">
        <v>4.9000000000000004</v>
      </c>
      <c r="AH11" s="4">
        <v>5.6</v>
      </c>
      <c r="AI11" s="4">
        <v>5.9</v>
      </c>
      <c r="AJ11" s="4">
        <v>5.6</v>
      </c>
      <c r="AK11" s="4">
        <v>5.9</v>
      </c>
      <c r="AL11" s="4">
        <v>7.3</v>
      </c>
      <c r="AM11" s="4">
        <v>4.8</v>
      </c>
      <c r="AN11" s="4">
        <v>6.5</v>
      </c>
      <c r="AO11" s="4" t="s">
        <v>274</v>
      </c>
      <c r="AP11" s="4" t="s">
        <v>274</v>
      </c>
      <c r="AQ11" s="4" t="s">
        <v>274</v>
      </c>
      <c r="AR11" s="4" t="s">
        <v>274</v>
      </c>
      <c r="AS11" s="3">
        <v>47</v>
      </c>
      <c r="AT11" s="3">
        <v>0</v>
      </c>
      <c r="AU11" s="4">
        <v>8.1</v>
      </c>
      <c r="AV11" s="4">
        <v>7.9</v>
      </c>
      <c r="AW11" s="4">
        <v>9</v>
      </c>
      <c r="AX11" s="4" t="s">
        <v>274</v>
      </c>
      <c r="AY11" s="4" t="s">
        <v>274</v>
      </c>
      <c r="AZ11" s="4" t="s">
        <v>274</v>
      </c>
      <c r="BA11" s="4" t="s">
        <v>274</v>
      </c>
      <c r="BB11" s="4" t="s">
        <v>274</v>
      </c>
      <c r="BC11" s="4">
        <v>6.7</v>
      </c>
      <c r="BD11" s="4" t="s">
        <v>274</v>
      </c>
      <c r="BE11" s="4" t="s">
        <v>274</v>
      </c>
      <c r="BF11" s="4" t="s">
        <v>274</v>
      </c>
      <c r="BG11" s="4" t="s">
        <v>274</v>
      </c>
      <c r="BH11" s="4" t="s">
        <v>274</v>
      </c>
      <c r="BI11" s="4">
        <v>6.7</v>
      </c>
      <c r="BJ11" s="3">
        <v>5</v>
      </c>
      <c r="BK11" s="3">
        <v>0</v>
      </c>
      <c r="BL11" s="4">
        <v>6.3</v>
      </c>
      <c r="BM11" s="4">
        <v>6.4</v>
      </c>
      <c r="BN11" s="4">
        <v>8</v>
      </c>
      <c r="BO11" s="4">
        <v>4.9000000000000004</v>
      </c>
      <c r="BP11" s="4">
        <v>5.6</v>
      </c>
      <c r="BQ11" s="4">
        <v>7.4</v>
      </c>
      <c r="BR11" s="4">
        <v>5.5</v>
      </c>
      <c r="BS11" s="4">
        <v>7.2</v>
      </c>
      <c r="BT11" s="4">
        <v>4.3</v>
      </c>
      <c r="BU11" s="4">
        <v>5.5</v>
      </c>
      <c r="BV11" s="4">
        <v>6.9</v>
      </c>
      <c r="BW11" s="4">
        <v>6.5</v>
      </c>
      <c r="BX11" s="4">
        <v>8.1999999999999993</v>
      </c>
      <c r="BY11" s="4">
        <v>4.3</v>
      </c>
      <c r="BZ11" s="4">
        <v>6.5</v>
      </c>
      <c r="CA11" s="4" t="s">
        <v>274</v>
      </c>
      <c r="CB11" s="4">
        <v>7.6</v>
      </c>
      <c r="CC11" s="4">
        <v>7.3</v>
      </c>
      <c r="CD11" s="4">
        <v>7.1</v>
      </c>
      <c r="CE11" s="4">
        <v>6.1</v>
      </c>
      <c r="CF11" s="4">
        <v>9.1</v>
      </c>
      <c r="CG11" s="3">
        <v>53</v>
      </c>
      <c r="CH11" s="3">
        <v>0</v>
      </c>
      <c r="CI11" s="4">
        <v>6.8</v>
      </c>
      <c r="CJ11" s="4">
        <v>7.5</v>
      </c>
      <c r="CK11" s="4">
        <v>4.9000000000000004</v>
      </c>
      <c r="CL11" s="4" t="s">
        <v>274</v>
      </c>
      <c r="CM11" s="4">
        <v>6.7</v>
      </c>
      <c r="CN11" s="4">
        <v>7.5</v>
      </c>
      <c r="CO11" s="4">
        <v>5.2</v>
      </c>
      <c r="CP11" s="4">
        <v>6</v>
      </c>
      <c r="CQ11" s="4">
        <v>5.9</v>
      </c>
      <c r="CR11" s="4" t="s">
        <v>274</v>
      </c>
      <c r="CS11" s="4" t="s">
        <v>274</v>
      </c>
      <c r="CT11" s="4" t="s">
        <v>274</v>
      </c>
      <c r="CU11" s="4">
        <v>9.1</v>
      </c>
      <c r="CV11" s="4">
        <v>8.6</v>
      </c>
      <c r="CW11" s="4">
        <v>6.6</v>
      </c>
      <c r="CX11" s="4">
        <v>6.1</v>
      </c>
      <c r="CY11" s="4" t="s">
        <v>274</v>
      </c>
      <c r="CZ11" s="3">
        <v>28</v>
      </c>
      <c r="DA11" s="3">
        <v>0</v>
      </c>
      <c r="DB11" s="4" t="s">
        <v>274</v>
      </c>
      <c r="DC11" s="4" t="s">
        <v>274</v>
      </c>
      <c r="DD11" s="3">
        <v>0</v>
      </c>
      <c r="DE11" s="10">
        <v>5</v>
      </c>
      <c r="DF11" s="3">
        <v>133</v>
      </c>
      <c r="DG11" s="10">
        <v>5</v>
      </c>
      <c r="DH11" s="3">
        <v>138</v>
      </c>
      <c r="DI11" s="15" t="s">
        <v>275</v>
      </c>
      <c r="DJ11" s="3"/>
      <c r="DK11" s="3">
        <v>133</v>
      </c>
      <c r="DL11" s="12">
        <v>6.54</v>
      </c>
      <c r="DM11" s="12">
        <v>2.57</v>
      </c>
      <c r="DN11" s="11">
        <v>0</v>
      </c>
    </row>
    <row r="12" spans="1:118" s="2" customFormat="1" ht="20.25" customHeight="1">
      <c r="A12" s="5">
        <f t="shared" si="0"/>
        <v>4</v>
      </c>
      <c r="B12" s="6">
        <v>2220255220</v>
      </c>
      <c r="C12" s="8" t="s">
        <v>7</v>
      </c>
      <c r="D12" s="8" t="s">
        <v>32</v>
      </c>
      <c r="E12" s="8" t="s">
        <v>73</v>
      </c>
      <c r="F12" s="9">
        <v>35887</v>
      </c>
      <c r="G12" s="8" t="s">
        <v>95</v>
      </c>
      <c r="H12" s="4">
        <v>8.1</v>
      </c>
      <c r="I12" s="4">
        <v>8.5</v>
      </c>
      <c r="J12" s="4">
        <v>8.1999999999999993</v>
      </c>
      <c r="K12" s="4">
        <v>5.7</v>
      </c>
      <c r="L12" s="4">
        <v>6.8</v>
      </c>
      <c r="M12" s="4">
        <v>6.6</v>
      </c>
      <c r="N12" s="4">
        <v>5.7</v>
      </c>
      <c r="O12" s="4" t="s">
        <v>274</v>
      </c>
      <c r="P12" s="4">
        <v>6.3</v>
      </c>
      <c r="Q12" s="4" t="s">
        <v>274</v>
      </c>
      <c r="R12" s="4" t="s">
        <v>274</v>
      </c>
      <c r="S12" s="4" t="s">
        <v>274</v>
      </c>
      <c r="T12" s="4" t="s">
        <v>274</v>
      </c>
      <c r="U12" s="4">
        <v>6.8</v>
      </c>
      <c r="V12" s="4">
        <v>9.5</v>
      </c>
      <c r="W12" s="4">
        <v>7.3</v>
      </c>
      <c r="X12" s="4">
        <v>7.6</v>
      </c>
      <c r="Y12" s="4">
        <v>7.6</v>
      </c>
      <c r="Z12" s="4">
        <v>6.6</v>
      </c>
      <c r="AA12" s="4">
        <v>6.6</v>
      </c>
      <c r="AB12" s="4">
        <v>8.5</v>
      </c>
      <c r="AC12" s="4">
        <v>4.5</v>
      </c>
      <c r="AD12" s="4">
        <v>5.4</v>
      </c>
      <c r="AE12" s="4">
        <v>7</v>
      </c>
      <c r="AF12" s="4">
        <v>6.6</v>
      </c>
      <c r="AG12" s="4">
        <v>6.1</v>
      </c>
      <c r="AH12" s="4">
        <v>4.7</v>
      </c>
      <c r="AI12" s="4">
        <v>5.4</v>
      </c>
      <c r="AJ12" s="4">
        <v>4.7</v>
      </c>
      <c r="AK12" s="4">
        <v>7</v>
      </c>
      <c r="AL12" s="4">
        <v>5.0999999999999996</v>
      </c>
      <c r="AM12" s="4">
        <v>6.6</v>
      </c>
      <c r="AN12" s="4">
        <v>5.2</v>
      </c>
      <c r="AO12" s="4" t="s">
        <v>274</v>
      </c>
      <c r="AP12" s="4" t="s">
        <v>274</v>
      </c>
      <c r="AQ12" s="4" t="s">
        <v>274</v>
      </c>
      <c r="AR12" s="4" t="s">
        <v>274</v>
      </c>
      <c r="AS12" s="3">
        <v>47</v>
      </c>
      <c r="AT12" s="3">
        <v>0</v>
      </c>
      <c r="AU12" s="4">
        <v>8.1</v>
      </c>
      <c r="AV12" s="4">
        <v>8.6</v>
      </c>
      <c r="AW12" s="4">
        <v>8.9</v>
      </c>
      <c r="AX12" s="4" t="s">
        <v>274</v>
      </c>
      <c r="AY12" s="4" t="s">
        <v>274</v>
      </c>
      <c r="AZ12" s="4" t="s">
        <v>274</v>
      </c>
      <c r="BA12" s="4" t="s">
        <v>274</v>
      </c>
      <c r="BB12" s="4" t="s">
        <v>274</v>
      </c>
      <c r="BC12" s="4">
        <v>4.4000000000000004</v>
      </c>
      <c r="BD12" s="4" t="s">
        <v>274</v>
      </c>
      <c r="BE12" s="4" t="s">
        <v>274</v>
      </c>
      <c r="BF12" s="4" t="s">
        <v>274</v>
      </c>
      <c r="BG12" s="4" t="s">
        <v>274</v>
      </c>
      <c r="BH12" s="4" t="s">
        <v>274</v>
      </c>
      <c r="BI12" s="4">
        <v>9.6</v>
      </c>
      <c r="BJ12" s="3">
        <v>5</v>
      </c>
      <c r="BK12" s="3">
        <v>0</v>
      </c>
      <c r="BL12" s="4">
        <v>6.6</v>
      </c>
      <c r="BM12" s="4">
        <v>4.5</v>
      </c>
      <c r="BN12" s="4">
        <v>7.9</v>
      </c>
      <c r="BO12" s="4">
        <v>6.9</v>
      </c>
      <c r="BP12" s="4">
        <v>5.3</v>
      </c>
      <c r="BQ12" s="4">
        <v>4.4000000000000004</v>
      </c>
      <c r="BR12" s="4">
        <v>4.5</v>
      </c>
      <c r="BS12" s="4">
        <v>6.7</v>
      </c>
      <c r="BT12" s="4">
        <v>4.7</v>
      </c>
      <c r="BU12" s="4">
        <v>4.7</v>
      </c>
      <c r="BV12" s="4">
        <v>6.7</v>
      </c>
      <c r="BW12" s="4">
        <v>4.4000000000000004</v>
      </c>
      <c r="BX12" s="4">
        <v>8.4</v>
      </c>
      <c r="BY12" s="4">
        <v>5.0999999999999996</v>
      </c>
      <c r="BZ12" s="4">
        <v>5.6</v>
      </c>
      <c r="CA12" s="4" t="s">
        <v>274</v>
      </c>
      <c r="CB12" s="4">
        <v>6.4</v>
      </c>
      <c r="CC12" s="4">
        <v>7.1</v>
      </c>
      <c r="CD12" s="4">
        <v>5.5</v>
      </c>
      <c r="CE12" s="4">
        <v>5.4</v>
      </c>
      <c r="CF12" s="4">
        <v>8.1</v>
      </c>
      <c r="CG12" s="3">
        <v>53</v>
      </c>
      <c r="CH12" s="3">
        <v>0</v>
      </c>
      <c r="CI12" s="4">
        <v>6.1</v>
      </c>
      <c r="CJ12" s="4">
        <v>7.6</v>
      </c>
      <c r="CK12" s="4">
        <v>5.6</v>
      </c>
      <c r="CL12" s="4" t="s">
        <v>274</v>
      </c>
      <c r="CM12" s="4">
        <v>4.9000000000000004</v>
      </c>
      <c r="CN12" s="4">
        <v>6.3</v>
      </c>
      <c r="CO12" s="4">
        <v>7.1</v>
      </c>
      <c r="CP12" s="4">
        <v>5.0999999999999996</v>
      </c>
      <c r="CQ12" s="4" t="s">
        <v>274</v>
      </c>
      <c r="CR12" s="4">
        <v>5.0999999999999996</v>
      </c>
      <c r="CS12" s="4" t="s">
        <v>274</v>
      </c>
      <c r="CT12" s="4" t="s">
        <v>274</v>
      </c>
      <c r="CU12" s="4">
        <v>8.8000000000000007</v>
      </c>
      <c r="CV12" s="4">
        <v>9.1</v>
      </c>
      <c r="CW12" s="4" t="s">
        <v>274</v>
      </c>
      <c r="CX12" s="4">
        <v>6.8</v>
      </c>
      <c r="CY12" s="4">
        <v>5.7</v>
      </c>
      <c r="CZ12" s="3">
        <v>28</v>
      </c>
      <c r="DA12" s="3">
        <v>0</v>
      </c>
      <c r="DB12" s="4" t="s">
        <v>274</v>
      </c>
      <c r="DC12" s="4" t="s">
        <v>274</v>
      </c>
      <c r="DD12" s="3">
        <v>0</v>
      </c>
      <c r="DE12" s="10">
        <v>5</v>
      </c>
      <c r="DF12" s="3">
        <v>133</v>
      </c>
      <c r="DG12" s="10">
        <v>5</v>
      </c>
      <c r="DH12" s="3">
        <v>138</v>
      </c>
      <c r="DI12" s="15" t="s">
        <v>275</v>
      </c>
      <c r="DJ12" s="3"/>
      <c r="DK12" s="3">
        <v>133</v>
      </c>
      <c r="DL12" s="12">
        <v>6.32</v>
      </c>
      <c r="DM12" s="12">
        <v>2.44</v>
      </c>
      <c r="DN12" s="11">
        <v>0</v>
      </c>
    </row>
    <row r="13" spans="1:118" s="2" customFormat="1" ht="20.25" customHeight="1">
      <c r="A13" s="5">
        <f t="shared" si="0"/>
        <v>5</v>
      </c>
      <c r="B13" s="6">
        <v>2220263371</v>
      </c>
      <c r="C13" s="8" t="s">
        <v>6</v>
      </c>
      <c r="D13" s="8" t="s">
        <v>42</v>
      </c>
      <c r="E13" s="8" t="s">
        <v>82</v>
      </c>
      <c r="F13" s="9">
        <v>36046</v>
      </c>
      <c r="G13" s="8" t="s">
        <v>95</v>
      </c>
      <c r="H13" s="4">
        <v>7.1</v>
      </c>
      <c r="I13" s="4">
        <v>7.8</v>
      </c>
      <c r="J13" s="4">
        <v>8.1999999999999993</v>
      </c>
      <c r="K13" s="4">
        <v>8.9</v>
      </c>
      <c r="L13" s="4">
        <v>8.5</v>
      </c>
      <c r="M13" s="4">
        <v>5.7</v>
      </c>
      <c r="N13" s="4">
        <v>8.4</v>
      </c>
      <c r="O13" s="4" t="s">
        <v>274</v>
      </c>
      <c r="P13" s="4">
        <v>6.9</v>
      </c>
      <c r="Q13" s="4" t="s">
        <v>274</v>
      </c>
      <c r="R13" s="4" t="s">
        <v>274</v>
      </c>
      <c r="S13" s="4" t="s">
        <v>274</v>
      </c>
      <c r="T13" s="4" t="s">
        <v>274</v>
      </c>
      <c r="U13" s="4">
        <v>7.1</v>
      </c>
      <c r="V13" s="4">
        <v>5.2</v>
      </c>
      <c r="W13" s="4">
        <v>7.8</v>
      </c>
      <c r="X13" s="4">
        <v>9</v>
      </c>
      <c r="Y13" s="4">
        <v>6.6</v>
      </c>
      <c r="Z13" s="4">
        <v>6.3</v>
      </c>
      <c r="AA13" s="4">
        <v>6.1</v>
      </c>
      <c r="AB13" s="4">
        <v>7.2</v>
      </c>
      <c r="AC13" s="4">
        <v>5.9</v>
      </c>
      <c r="AD13" s="4">
        <v>5.3</v>
      </c>
      <c r="AE13" s="4">
        <v>6.9</v>
      </c>
      <c r="AF13" s="4">
        <v>5.9</v>
      </c>
      <c r="AG13" s="4">
        <v>5</v>
      </c>
      <c r="AH13" s="4">
        <v>5.9</v>
      </c>
      <c r="AI13" s="4">
        <v>5.0999999999999996</v>
      </c>
      <c r="AJ13" s="4">
        <v>5.2</v>
      </c>
      <c r="AK13" s="4">
        <v>6</v>
      </c>
      <c r="AL13" s="4">
        <v>6.1</v>
      </c>
      <c r="AM13" s="4">
        <v>4</v>
      </c>
      <c r="AN13" s="4">
        <v>5.0999999999999996</v>
      </c>
      <c r="AO13" s="4" t="s">
        <v>274</v>
      </c>
      <c r="AP13" s="4" t="s">
        <v>274</v>
      </c>
      <c r="AQ13" s="4" t="s">
        <v>274</v>
      </c>
      <c r="AR13" s="4" t="s">
        <v>274</v>
      </c>
      <c r="AS13" s="3">
        <v>47</v>
      </c>
      <c r="AT13" s="3">
        <v>0</v>
      </c>
      <c r="AU13" s="4">
        <v>7</v>
      </c>
      <c r="AV13" s="4">
        <v>9.4</v>
      </c>
      <c r="AW13" s="4">
        <v>10</v>
      </c>
      <c r="AX13" s="4" t="s">
        <v>274</v>
      </c>
      <c r="AY13" s="4" t="s">
        <v>274</v>
      </c>
      <c r="AZ13" s="4" t="s">
        <v>274</v>
      </c>
      <c r="BA13" s="4" t="s">
        <v>274</v>
      </c>
      <c r="BB13" s="4" t="s">
        <v>274</v>
      </c>
      <c r="BC13" s="4">
        <v>5.7</v>
      </c>
      <c r="BD13" s="4" t="s">
        <v>274</v>
      </c>
      <c r="BE13" s="4" t="s">
        <v>274</v>
      </c>
      <c r="BF13" s="4" t="s">
        <v>274</v>
      </c>
      <c r="BG13" s="4" t="s">
        <v>274</v>
      </c>
      <c r="BH13" s="4" t="s">
        <v>274</v>
      </c>
      <c r="BI13" s="4">
        <v>8.9</v>
      </c>
      <c r="BJ13" s="3">
        <v>5</v>
      </c>
      <c r="BK13" s="3">
        <v>0</v>
      </c>
      <c r="BL13" s="4">
        <v>6.7</v>
      </c>
      <c r="BM13" s="4">
        <v>6.6</v>
      </c>
      <c r="BN13" s="4">
        <v>5</v>
      </c>
      <c r="BO13" s="4">
        <v>7.1</v>
      </c>
      <c r="BP13" s="4">
        <v>7.4</v>
      </c>
      <c r="BQ13" s="4">
        <v>6.6</v>
      </c>
      <c r="BR13" s="4">
        <v>6.5</v>
      </c>
      <c r="BS13" s="4">
        <v>4</v>
      </c>
      <c r="BT13" s="4">
        <v>7.9</v>
      </c>
      <c r="BU13" s="4">
        <v>8.5</v>
      </c>
      <c r="BV13" s="4">
        <v>6.8</v>
      </c>
      <c r="BW13" s="4">
        <v>6.7</v>
      </c>
      <c r="BX13" s="4">
        <v>7.9</v>
      </c>
      <c r="BY13" s="4">
        <v>5.3</v>
      </c>
      <c r="BZ13" s="4">
        <v>5.6</v>
      </c>
      <c r="CA13" s="4" t="s">
        <v>274</v>
      </c>
      <c r="CB13" s="4">
        <v>6.6</v>
      </c>
      <c r="CC13" s="4">
        <v>7.3</v>
      </c>
      <c r="CD13" s="4">
        <v>5.3</v>
      </c>
      <c r="CE13" s="4">
        <v>7.8</v>
      </c>
      <c r="CF13" s="4">
        <v>8.1</v>
      </c>
      <c r="CG13" s="3">
        <v>53</v>
      </c>
      <c r="CH13" s="3">
        <v>0</v>
      </c>
      <c r="CI13" s="4">
        <v>5.3</v>
      </c>
      <c r="CJ13" s="4">
        <v>6.6</v>
      </c>
      <c r="CK13" s="4">
        <v>7.2</v>
      </c>
      <c r="CL13" s="4" t="s">
        <v>274</v>
      </c>
      <c r="CM13" s="4">
        <v>7.3</v>
      </c>
      <c r="CN13" s="4">
        <v>7</v>
      </c>
      <c r="CO13" s="4">
        <v>5.4</v>
      </c>
      <c r="CP13" s="4">
        <v>6.2</v>
      </c>
      <c r="CQ13" s="4" t="s">
        <v>274</v>
      </c>
      <c r="CR13" s="4">
        <v>5.7</v>
      </c>
      <c r="CS13" s="4" t="s">
        <v>274</v>
      </c>
      <c r="CT13" s="4" t="s">
        <v>274</v>
      </c>
      <c r="CU13" s="4">
        <v>7.6</v>
      </c>
      <c r="CV13" s="4">
        <v>6.9</v>
      </c>
      <c r="CW13" s="4">
        <v>6.4</v>
      </c>
      <c r="CX13" s="4">
        <v>6.8</v>
      </c>
      <c r="CY13" s="4" t="s">
        <v>274</v>
      </c>
      <c r="CZ13" s="3">
        <v>28</v>
      </c>
      <c r="DA13" s="3">
        <v>0</v>
      </c>
      <c r="DB13" s="4" t="s">
        <v>274</v>
      </c>
      <c r="DC13" s="4" t="s">
        <v>274</v>
      </c>
      <c r="DD13" s="3">
        <v>0</v>
      </c>
      <c r="DE13" s="10">
        <v>5</v>
      </c>
      <c r="DF13" s="3">
        <v>133</v>
      </c>
      <c r="DG13" s="10">
        <v>5</v>
      </c>
      <c r="DH13" s="3">
        <v>138</v>
      </c>
      <c r="DI13" s="15" t="s">
        <v>275</v>
      </c>
      <c r="DJ13" s="3"/>
      <c r="DK13" s="3">
        <v>133</v>
      </c>
      <c r="DL13" s="12">
        <v>6.66</v>
      </c>
      <c r="DM13" s="12">
        <v>2.62</v>
      </c>
      <c r="DN13" s="11">
        <v>0</v>
      </c>
    </row>
    <row r="14" spans="1:118" s="2" customFormat="1" ht="20.25" customHeight="1">
      <c r="A14" s="5">
        <f t="shared" si="0"/>
        <v>6</v>
      </c>
      <c r="B14" s="6">
        <v>2221253342</v>
      </c>
      <c r="C14" s="8" t="s">
        <v>8</v>
      </c>
      <c r="D14" s="8" t="s">
        <v>25</v>
      </c>
      <c r="E14" s="8" t="s">
        <v>10</v>
      </c>
      <c r="F14" s="9">
        <v>35650</v>
      </c>
      <c r="G14" s="8" t="s">
        <v>114</v>
      </c>
      <c r="H14" s="4">
        <v>8.3000000000000007</v>
      </c>
      <c r="I14" s="4">
        <v>8</v>
      </c>
      <c r="J14" s="4">
        <v>8.4</v>
      </c>
      <c r="K14" s="4">
        <v>7.7</v>
      </c>
      <c r="L14" s="4">
        <v>9.1999999999999993</v>
      </c>
      <c r="M14" s="4">
        <v>6.7</v>
      </c>
      <c r="N14" s="4">
        <v>5.5</v>
      </c>
      <c r="O14" s="4">
        <v>7.9</v>
      </c>
      <c r="P14" s="4" t="s">
        <v>274</v>
      </c>
      <c r="Q14" s="4" t="s">
        <v>274</v>
      </c>
      <c r="R14" s="4" t="s">
        <v>274</v>
      </c>
      <c r="S14" s="4" t="s">
        <v>274</v>
      </c>
      <c r="T14" s="4" t="s">
        <v>274</v>
      </c>
      <c r="U14" s="4">
        <v>5.9</v>
      </c>
      <c r="V14" s="4">
        <v>5.4</v>
      </c>
      <c r="W14" s="4">
        <v>8.8000000000000007</v>
      </c>
      <c r="X14" s="4">
        <v>9.3000000000000007</v>
      </c>
      <c r="Y14" s="4">
        <v>7.5</v>
      </c>
      <c r="Z14" s="4">
        <v>6</v>
      </c>
      <c r="AA14" s="4">
        <v>4.7</v>
      </c>
      <c r="AB14" s="4">
        <v>6.4</v>
      </c>
      <c r="AC14" s="4">
        <v>6.8</v>
      </c>
      <c r="AD14" s="4">
        <v>4.9000000000000004</v>
      </c>
      <c r="AE14" s="4">
        <v>6.7</v>
      </c>
      <c r="AF14" s="4">
        <v>6.7</v>
      </c>
      <c r="AG14" s="4">
        <v>6.3</v>
      </c>
      <c r="AH14" s="4">
        <v>4.0999999999999996</v>
      </c>
      <c r="AI14" s="4">
        <v>5.6</v>
      </c>
      <c r="AJ14" s="4">
        <v>7.8</v>
      </c>
      <c r="AK14" s="4">
        <v>6.3</v>
      </c>
      <c r="AL14" s="4">
        <v>5.2</v>
      </c>
      <c r="AM14" s="4">
        <v>4.4000000000000004</v>
      </c>
      <c r="AN14" s="4">
        <v>7.9</v>
      </c>
      <c r="AO14" s="4" t="s">
        <v>274</v>
      </c>
      <c r="AP14" s="4" t="s">
        <v>274</v>
      </c>
      <c r="AQ14" s="4" t="s">
        <v>274</v>
      </c>
      <c r="AR14" s="4" t="s">
        <v>274</v>
      </c>
      <c r="AS14" s="3">
        <v>47</v>
      </c>
      <c r="AT14" s="3">
        <v>0</v>
      </c>
      <c r="AU14" s="4">
        <v>7.6</v>
      </c>
      <c r="AV14" s="4">
        <v>5.0999999999999996</v>
      </c>
      <c r="AW14" s="4" t="s">
        <v>274</v>
      </c>
      <c r="AX14" s="4" t="s">
        <v>274</v>
      </c>
      <c r="AY14" s="4" t="s">
        <v>274</v>
      </c>
      <c r="AZ14" s="4" t="s">
        <v>274</v>
      </c>
      <c r="BA14" s="4" t="s">
        <v>274</v>
      </c>
      <c r="BB14" s="4">
        <v>7.3</v>
      </c>
      <c r="BC14" s="4" t="s">
        <v>274</v>
      </c>
      <c r="BD14" s="4" t="s">
        <v>274</v>
      </c>
      <c r="BE14" s="4" t="s">
        <v>274</v>
      </c>
      <c r="BF14" s="4" t="s">
        <v>274</v>
      </c>
      <c r="BG14" s="4" t="s">
        <v>274</v>
      </c>
      <c r="BH14" s="4">
        <v>5.9</v>
      </c>
      <c r="BI14" s="4">
        <v>6.3</v>
      </c>
      <c r="BJ14" s="3">
        <v>5</v>
      </c>
      <c r="BK14" s="3">
        <v>0</v>
      </c>
      <c r="BL14" s="4">
        <v>7.3</v>
      </c>
      <c r="BM14" s="4">
        <v>6.3</v>
      </c>
      <c r="BN14" s="4">
        <v>8.6</v>
      </c>
      <c r="BO14" s="4">
        <v>7.4</v>
      </c>
      <c r="BP14" s="4">
        <v>8.1999999999999993</v>
      </c>
      <c r="BQ14" s="4">
        <v>6.7</v>
      </c>
      <c r="BR14" s="4">
        <v>7</v>
      </c>
      <c r="BS14" s="4">
        <v>7.1</v>
      </c>
      <c r="BT14" s="4">
        <v>8.4</v>
      </c>
      <c r="BU14" s="4">
        <v>10</v>
      </c>
      <c r="BV14" s="4">
        <v>7.7</v>
      </c>
      <c r="BW14" s="4">
        <v>7.2</v>
      </c>
      <c r="BX14" s="4">
        <v>8.3000000000000007</v>
      </c>
      <c r="BY14" s="4">
        <v>6.7</v>
      </c>
      <c r="BZ14" s="4">
        <v>6.2</v>
      </c>
      <c r="CA14" s="4" t="s">
        <v>274</v>
      </c>
      <c r="CB14" s="4">
        <v>7.4</v>
      </c>
      <c r="CC14" s="4">
        <v>7.1</v>
      </c>
      <c r="CD14" s="4">
        <v>8.6</v>
      </c>
      <c r="CE14" s="4">
        <v>7.4</v>
      </c>
      <c r="CF14" s="4">
        <v>8.6</v>
      </c>
      <c r="CG14" s="3">
        <v>53</v>
      </c>
      <c r="CH14" s="3">
        <v>0</v>
      </c>
      <c r="CI14" s="4">
        <v>6.9</v>
      </c>
      <c r="CJ14" s="4">
        <v>6.8</v>
      </c>
      <c r="CK14" s="4" t="s">
        <v>274</v>
      </c>
      <c r="CL14" s="4">
        <v>7.8</v>
      </c>
      <c r="CM14" s="4">
        <v>6.2</v>
      </c>
      <c r="CN14" s="4">
        <v>6.1</v>
      </c>
      <c r="CO14" s="4">
        <v>7.8</v>
      </c>
      <c r="CP14" s="4">
        <v>6.4</v>
      </c>
      <c r="CQ14" s="4">
        <v>7.8</v>
      </c>
      <c r="CR14" s="4" t="s">
        <v>274</v>
      </c>
      <c r="CS14" s="4" t="s">
        <v>274</v>
      </c>
      <c r="CT14" s="4" t="s">
        <v>274</v>
      </c>
      <c r="CU14" s="4">
        <v>9</v>
      </c>
      <c r="CV14" s="4">
        <v>8</v>
      </c>
      <c r="CW14" s="4">
        <v>6.2</v>
      </c>
      <c r="CX14" s="4" t="s">
        <v>274</v>
      </c>
      <c r="CY14" s="4">
        <v>8.5</v>
      </c>
      <c r="CZ14" s="3">
        <v>28</v>
      </c>
      <c r="DA14" s="3">
        <v>0</v>
      </c>
      <c r="DB14" s="4" t="s">
        <v>274</v>
      </c>
      <c r="DC14" s="4" t="s">
        <v>274</v>
      </c>
      <c r="DD14" s="3">
        <v>0</v>
      </c>
      <c r="DE14" s="10">
        <v>5</v>
      </c>
      <c r="DF14" s="3">
        <v>133</v>
      </c>
      <c r="DG14" s="10">
        <v>5</v>
      </c>
      <c r="DH14" s="3">
        <v>138</v>
      </c>
      <c r="DI14" s="15" t="s">
        <v>275</v>
      </c>
      <c r="DJ14" s="3"/>
      <c r="DK14" s="3">
        <v>133</v>
      </c>
      <c r="DL14" s="12">
        <v>7.22</v>
      </c>
      <c r="DM14" s="12">
        <v>2.96</v>
      </c>
      <c r="DN14" s="11">
        <v>0</v>
      </c>
    </row>
    <row r="15" spans="1:118" s="2" customFormat="1" ht="20.25" customHeight="1">
      <c r="A15" s="5">
        <f t="shared" si="0"/>
        <v>7</v>
      </c>
      <c r="B15" s="6">
        <v>2220255241</v>
      </c>
      <c r="C15" s="8" t="s">
        <v>6</v>
      </c>
      <c r="D15" s="8" t="s">
        <v>33</v>
      </c>
      <c r="E15" s="8" t="s">
        <v>55</v>
      </c>
      <c r="F15" s="9">
        <v>35896</v>
      </c>
      <c r="G15" s="8" t="s">
        <v>95</v>
      </c>
      <c r="H15" s="4">
        <v>8.5</v>
      </c>
      <c r="I15" s="4">
        <v>8.5</v>
      </c>
      <c r="J15" s="4">
        <v>8.4</v>
      </c>
      <c r="K15" s="4">
        <v>7.9</v>
      </c>
      <c r="L15" s="4">
        <v>8.4</v>
      </c>
      <c r="M15" s="4">
        <v>5.7</v>
      </c>
      <c r="N15" s="4">
        <v>6.1</v>
      </c>
      <c r="O15" s="4">
        <v>9.1</v>
      </c>
      <c r="P15" s="4" t="s">
        <v>274</v>
      </c>
      <c r="Q15" s="4" t="s">
        <v>274</v>
      </c>
      <c r="R15" s="4" t="s">
        <v>274</v>
      </c>
      <c r="S15" s="4" t="s">
        <v>274</v>
      </c>
      <c r="T15" s="4">
        <v>9.4</v>
      </c>
      <c r="U15" s="4">
        <v>7.3</v>
      </c>
      <c r="V15" s="4" t="s">
        <v>274</v>
      </c>
      <c r="W15" s="4">
        <v>7.9</v>
      </c>
      <c r="X15" s="4">
        <v>8.4</v>
      </c>
      <c r="Y15" s="4">
        <v>7.9</v>
      </c>
      <c r="Z15" s="4">
        <v>8.4</v>
      </c>
      <c r="AA15" s="4">
        <v>9</v>
      </c>
      <c r="AB15" s="4">
        <v>8.1</v>
      </c>
      <c r="AC15" s="4">
        <v>5.7</v>
      </c>
      <c r="AD15" s="4">
        <v>5.6</v>
      </c>
      <c r="AE15" s="4">
        <v>6.9</v>
      </c>
      <c r="AF15" s="4">
        <v>6.7</v>
      </c>
      <c r="AG15" s="4">
        <v>6.6</v>
      </c>
      <c r="AH15" s="4">
        <v>5.8</v>
      </c>
      <c r="AI15" s="4">
        <v>4.5</v>
      </c>
      <c r="AJ15" s="4">
        <v>6.2</v>
      </c>
      <c r="AK15" s="4">
        <v>5.8</v>
      </c>
      <c r="AL15" s="4">
        <v>7</v>
      </c>
      <c r="AM15" s="4">
        <v>4.9000000000000004</v>
      </c>
      <c r="AN15" s="4">
        <v>6.7</v>
      </c>
      <c r="AO15" s="4" t="s">
        <v>274</v>
      </c>
      <c r="AP15" s="4" t="s">
        <v>274</v>
      </c>
      <c r="AQ15" s="4" t="s">
        <v>274</v>
      </c>
      <c r="AR15" s="4" t="s">
        <v>274</v>
      </c>
      <c r="AS15" s="3">
        <v>47</v>
      </c>
      <c r="AT15" s="3">
        <v>0</v>
      </c>
      <c r="AU15" s="4">
        <v>7.3</v>
      </c>
      <c r="AV15" s="4">
        <v>6</v>
      </c>
      <c r="AW15" s="4" t="s">
        <v>274</v>
      </c>
      <c r="AX15" s="4" t="s">
        <v>274</v>
      </c>
      <c r="AY15" s="4">
        <v>5.5</v>
      </c>
      <c r="AZ15" s="4" t="s">
        <v>274</v>
      </c>
      <c r="BA15" s="4" t="s">
        <v>274</v>
      </c>
      <c r="BB15" s="4" t="s">
        <v>274</v>
      </c>
      <c r="BC15" s="4" t="s">
        <v>274</v>
      </c>
      <c r="BD15" s="4" t="s">
        <v>274</v>
      </c>
      <c r="BE15" s="4">
        <v>6.7</v>
      </c>
      <c r="BF15" s="4" t="s">
        <v>274</v>
      </c>
      <c r="BG15" s="4" t="s">
        <v>274</v>
      </c>
      <c r="BH15" s="4" t="s">
        <v>274</v>
      </c>
      <c r="BI15" s="4">
        <v>6.3</v>
      </c>
      <c r="BJ15" s="3">
        <v>5</v>
      </c>
      <c r="BK15" s="3">
        <v>0</v>
      </c>
      <c r="BL15" s="4">
        <v>7.5</v>
      </c>
      <c r="BM15" s="4">
        <v>5.4</v>
      </c>
      <c r="BN15" s="4">
        <v>8.6999999999999993</v>
      </c>
      <c r="BO15" s="4">
        <v>6</v>
      </c>
      <c r="BP15" s="4">
        <v>6.6</v>
      </c>
      <c r="BQ15" s="4">
        <v>7.1</v>
      </c>
      <c r="BR15" s="4">
        <v>7.2</v>
      </c>
      <c r="BS15" s="4">
        <v>6.9</v>
      </c>
      <c r="BT15" s="4">
        <v>8.6</v>
      </c>
      <c r="BU15" s="4">
        <v>7.9</v>
      </c>
      <c r="BV15" s="4">
        <v>6.7</v>
      </c>
      <c r="BW15" s="4">
        <v>5</v>
      </c>
      <c r="BX15" s="4">
        <v>6.6</v>
      </c>
      <c r="BY15" s="4">
        <v>4.5999999999999996</v>
      </c>
      <c r="BZ15" s="4">
        <v>6.8</v>
      </c>
      <c r="CA15" s="4" t="s">
        <v>274</v>
      </c>
      <c r="CB15" s="4">
        <v>7.9</v>
      </c>
      <c r="CC15" s="4">
        <v>7.2</v>
      </c>
      <c r="CD15" s="4">
        <v>5.4</v>
      </c>
      <c r="CE15" s="4">
        <v>9.4</v>
      </c>
      <c r="CF15" s="4">
        <v>8.4</v>
      </c>
      <c r="CG15" s="3">
        <v>53</v>
      </c>
      <c r="CH15" s="3">
        <v>0</v>
      </c>
      <c r="CI15" s="4">
        <v>6.7</v>
      </c>
      <c r="CJ15" s="4">
        <v>8.4</v>
      </c>
      <c r="CK15" s="4">
        <v>6.3</v>
      </c>
      <c r="CL15" s="4" t="s">
        <v>274</v>
      </c>
      <c r="CM15" s="4">
        <v>7.6</v>
      </c>
      <c r="CN15" s="4">
        <v>6.9</v>
      </c>
      <c r="CO15" s="4">
        <v>6.8</v>
      </c>
      <c r="CP15" s="4">
        <v>6.8</v>
      </c>
      <c r="CQ15" s="4" t="s">
        <v>274</v>
      </c>
      <c r="CR15" s="4">
        <v>7.3</v>
      </c>
      <c r="CS15" s="4" t="s">
        <v>274</v>
      </c>
      <c r="CT15" s="4" t="s">
        <v>274</v>
      </c>
      <c r="CU15" s="4">
        <v>8.1999999999999993</v>
      </c>
      <c r="CV15" s="4">
        <v>7.5</v>
      </c>
      <c r="CW15" s="4">
        <v>6.5</v>
      </c>
      <c r="CX15" s="4">
        <v>6.9</v>
      </c>
      <c r="CY15" s="4" t="s">
        <v>274</v>
      </c>
      <c r="CZ15" s="3">
        <v>28</v>
      </c>
      <c r="DA15" s="3">
        <v>0</v>
      </c>
      <c r="DB15" s="4" t="s">
        <v>274</v>
      </c>
      <c r="DC15" s="4" t="s">
        <v>274</v>
      </c>
      <c r="DD15" s="3">
        <v>0</v>
      </c>
      <c r="DE15" s="10">
        <v>5</v>
      </c>
      <c r="DF15" s="3">
        <v>133</v>
      </c>
      <c r="DG15" s="10">
        <v>5</v>
      </c>
      <c r="DH15" s="3">
        <v>138</v>
      </c>
      <c r="DI15" s="15" t="s">
        <v>275</v>
      </c>
      <c r="DJ15" s="3"/>
      <c r="DK15" s="3">
        <v>133</v>
      </c>
      <c r="DL15" s="12">
        <v>7.18</v>
      </c>
      <c r="DM15" s="12">
        <v>2.94</v>
      </c>
      <c r="DN15" s="11">
        <v>0</v>
      </c>
    </row>
    <row r="16" spans="1:118" s="2" customFormat="1" ht="20.25" customHeight="1">
      <c r="A16" s="5">
        <f t="shared" si="0"/>
        <v>8</v>
      </c>
      <c r="B16" s="6">
        <v>2221253305</v>
      </c>
      <c r="C16" s="8" t="s">
        <v>7</v>
      </c>
      <c r="D16" s="8" t="s">
        <v>45</v>
      </c>
      <c r="E16" s="8" t="s">
        <v>86</v>
      </c>
      <c r="F16" s="9">
        <v>35816</v>
      </c>
      <c r="G16" s="8" t="s">
        <v>114</v>
      </c>
      <c r="H16" s="4">
        <v>7.6</v>
      </c>
      <c r="I16" s="4">
        <v>7</v>
      </c>
      <c r="J16" s="4">
        <v>5.9</v>
      </c>
      <c r="K16" s="4">
        <v>8.1999999999999993</v>
      </c>
      <c r="L16" s="4">
        <v>9.5</v>
      </c>
      <c r="M16" s="4">
        <v>6.2</v>
      </c>
      <c r="N16" s="4">
        <v>7.3</v>
      </c>
      <c r="O16" s="4" t="s">
        <v>274</v>
      </c>
      <c r="P16" s="4">
        <v>6.8</v>
      </c>
      <c r="Q16" s="4" t="s">
        <v>274</v>
      </c>
      <c r="R16" s="4" t="s">
        <v>274</v>
      </c>
      <c r="S16" s="4" t="s">
        <v>274</v>
      </c>
      <c r="T16" s="4" t="s">
        <v>274</v>
      </c>
      <c r="U16" s="4">
        <v>5.8</v>
      </c>
      <c r="V16" s="4">
        <v>6.7</v>
      </c>
      <c r="W16" s="4">
        <v>8.6999999999999993</v>
      </c>
      <c r="X16" s="4">
        <v>9.1</v>
      </c>
      <c r="Y16" s="4">
        <v>4.4000000000000004</v>
      </c>
      <c r="Z16" s="4">
        <v>6.6</v>
      </c>
      <c r="AA16" s="4">
        <v>7</v>
      </c>
      <c r="AB16" s="4">
        <v>7.1</v>
      </c>
      <c r="AC16" s="4">
        <v>7.1</v>
      </c>
      <c r="AD16" s="4">
        <v>4</v>
      </c>
      <c r="AE16" s="4">
        <v>8</v>
      </c>
      <c r="AF16" s="4">
        <v>4.2</v>
      </c>
      <c r="AG16" s="4">
        <v>4.4000000000000004</v>
      </c>
      <c r="AH16" s="4">
        <v>5.9</v>
      </c>
      <c r="AI16" s="4">
        <v>5</v>
      </c>
      <c r="AJ16" s="4">
        <v>6</v>
      </c>
      <c r="AK16" s="4">
        <v>6</v>
      </c>
      <c r="AL16" s="4">
        <v>5</v>
      </c>
      <c r="AM16" s="4">
        <v>4.4000000000000004</v>
      </c>
      <c r="AN16" s="4">
        <v>4.5999999999999996</v>
      </c>
      <c r="AO16" s="4" t="s">
        <v>274</v>
      </c>
      <c r="AP16" s="4" t="s">
        <v>274</v>
      </c>
      <c r="AQ16" s="4" t="s">
        <v>274</v>
      </c>
      <c r="AR16" s="4" t="s">
        <v>274</v>
      </c>
      <c r="AS16" s="3">
        <v>47</v>
      </c>
      <c r="AT16" s="3">
        <v>0</v>
      </c>
      <c r="AU16" s="4">
        <v>7.5</v>
      </c>
      <c r="AV16" s="4">
        <v>7.7</v>
      </c>
      <c r="AW16" s="4">
        <v>8.1</v>
      </c>
      <c r="AX16" s="4" t="s">
        <v>274</v>
      </c>
      <c r="AY16" s="4" t="s">
        <v>274</v>
      </c>
      <c r="AZ16" s="4" t="s">
        <v>274</v>
      </c>
      <c r="BA16" s="4" t="s">
        <v>274</v>
      </c>
      <c r="BB16" s="4" t="s">
        <v>274</v>
      </c>
      <c r="BC16" s="4">
        <v>6.5</v>
      </c>
      <c r="BD16" s="4" t="s">
        <v>274</v>
      </c>
      <c r="BE16" s="4" t="s">
        <v>274</v>
      </c>
      <c r="BF16" s="4" t="s">
        <v>274</v>
      </c>
      <c r="BG16" s="4" t="s">
        <v>274</v>
      </c>
      <c r="BH16" s="4" t="s">
        <v>274</v>
      </c>
      <c r="BI16" s="4">
        <v>6</v>
      </c>
      <c r="BJ16" s="3">
        <v>5</v>
      </c>
      <c r="BK16" s="3">
        <v>0</v>
      </c>
      <c r="BL16" s="4">
        <v>5.0999999999999996</v>
      </c>
      <c r="BM16" s="4">
        <v>6.3</v>
      </c>
      <c r="BN16" s="4">
        <v>7.4</v>
      </c>
      <c r="BO16" s="4">
        <v>5.5</v>
      </c>
      <c r="BP16" s="4">
        <v>8.5</v>
      </c>
      <c r="BQ16" s="4">
        <v>7.3</v>
      </c>
      <c r="BR16" s="4">
        <v>7.1</v>
      </c>
      <c r="BS16" s="4">
        <v>6.3</v>
      </c>
      <c r="BT16" s="4">
        <v>7</v>
      </c>
      <c r="BU16" s="4">
        <v>8.6</v>
      </c>
      <c r="BV16" s="4">
        <v>7.2</v>
      </c>
      <c r="BW16" s="4">
        <v>6.4</v>
      </c>
      <c r="BX16" s="4">
        <v>6.4</v>
      </c>
      <c r="BY16" s="4">
        <v>6.5</v>
      </c>
      <c r="BZ16" s="4">
        <v>5.4</v>
      </c>
      <c r="CA16" s="4" t="s">
        <v>274</v>
      </c>
      <c r="CB16" s="4">
        <v>5.5</v>
      </c>
      <c r="CC16" s="4">
        <v>5.2</v>
      </c>
      <c r="CD16" s="4">
        <v>6.6</v>
      </c>
      <c r="CE16" s="4">
        <v>6.1</v>
      </c>
      <c r="CF16" s="4">
        <v>9</v>
      </c>
      <c r="CG16" s="3">
        <v>53</v>
      </c>
      <c r="CH16" s="3">
        <v>0</v>
      </c>
      <c r="CI16" s="4">
        <v>7</v>
      </c>
      <c r="CJ16" s="4">
        <v>6.4</v>
      </c>
      <c r="CK16" s="4">
        <v>7.9</v>
      </c>
      <c r="CL16" s="4" t="s">
        <v>274</v>
      </c>
      <c r="CM16" s="4">
        <v>5.0999999999999996</v>
      </c>
      <c r="CN16" s="4">
        <v>7.3</v>
      </c>
      <c r="CO16" s="4">
        <v>5.5</v>
      </c>
      <c r="CP16" s="4">
        <v>6.4</v>
      </c>
      <c r="CQ16" s="4" t="s">
        <v>274</v>
      </c>
      <c r="CR16" s="4">
        <v>4.5</v>
      </c>
      <c r="CS16" s="4" t="s">
        <v>274</v>
      </c>
      <c r="CT16" s="4" t="s">
        <v>274</v>
      </c>
      <c r="CU16" s="4">
        <v>7.6</v>
      </c>
      <c r="CV16" s="4">
        <v>6.9</v>
      </c>
      <c r="CW16" s="4">
        <v>4.3</v>
      </c>
      <c r="CX16" s="4">
        <v>5.3</v>
      </c>
      <c r="CY16" s="4" t="s">
        <v>274</v>
      </c>
      <c r="CZ16" s="3">
        <v>28</v>
      </c>
      <c r="DA16" s="3">
        <v>0</v>
      </c>
      <c r="DB16" s="4" t="s">
        <v>274</v>
      </c>
      <c r="DC16" s="4" t="s">
        <v>274</v>
      </c>
      <c r="DD16" s="3">
        <v>0</v>
      </c>
      <c r="DE16" s="10">
        <v>5</v>
      </c>
      <c r="DF16" s="3">
        <v>133</v>
      </c>
      <c r="DG16" s="10">
        <v>5</v>
      </c>
      <c r="DH16" s="3">
        <v>138</v>
      </c>
      <c r="DI16" s="15" t="s">
        <v>275</v>
      </c>
      <c r="DJ16" s="3"/>
      <c r="DK16" s="3">
        <v>133</v>
      </c>
      <c r="DL16" s="12">
        <v>6.49</v>
      </c>
      <c r="DM16" s="12">
        <v>2.52</v>
      </c>
      <c r="DN16" s="11">
        <v>0</v>
      </c>
    </row>
    <row r="17" spans="1:118" s="2" customFormat="1" ht="20.25" customHeight="1">
      <c r="A17" s="5">
        <f t="shared" si="0"/>
        <v>9</v>
      </c>
      <c r="B17" s="6">
        <v>2220255249</v>
      </c>
      <c r="C17" s="8" t="s">
        <v>5</v>
      </c>
      <c r="D17" s="8" t="s">
        <v>47</v>
      </c>
      <c r="E17" s="8" t="s">
        <v>88</v>
      </c>
      <c r="F17" s="9">
        <v>35940</v>
      </c>
      <c r="G17" s="8" t="s">
        <v>95</v>
      </c>
      <c r="H17" s="4">
        <v>9.1</v>
      </c>
      <c r="I17" s="4">
        <v>7.1</v>
      </c>
      <c r="J17" s="4">
        <v>7.8</v>
      </c>
      <c r="K17" s="4">
        <v>7.6</v>
      </c>
      <c r="L17" s="4">
        <v>8.5</v>
      </c>
      <c r="M17" s="4">
        <v>6.6</v>
      </c>
      <c r="N17" s="4">
        <v>4.5</v>
      </c>
      <c r="O17" s="4" t="s">
        <v>274</v>
      </c>
      <c r="P17" s="4">
        <v>6.2</v>
      </c>
      <c r="Q17" s="4" t="s">
        <v>274</v>
      </c>
      <c r="R17" s="4" t="s">
        <v>274</v>
      </c>
      <c r="S17" s="4" t="s">
        <v>274</v>
      </c>
      <c r="T17" s="4" t="s">
        <v>274</v>
      </c>
      <c r="U17" s="4">
        <v>7.2</v>
      </c>
      <c r="V17" s="4">
        <v>8.5</v>
      </c>
      <c r="W17" s="4">
        <v>9</v>
      </c>
      <c r="X17" s="4">
        <v>8.1999999999999993</v>
      </c>
      <c r="Y17" s="4">
        <v>6.4</v>
      </c>
      <c r="Z17" s="4">
        <v>6.2</v>
      </c>
      <c r="AA17" s="4">
        <v>6.7</v>
      </c>
      <c r="AB17" s="4">
        <v>6.7</v>
      </c>
      <c r="AC17" s="4">
        <v>8.3000000000000007</v>
      </c>
      <c r="AD17" s="4">
        <v>5.8</v>
      </c>
      <c r="AE17" s="4">
        <v>8.1</v>
      </c>
      <c r="AF17" s="4">
        <v>7.4</v>
      </c>
      <c r="AG17" s="4">
        <v>5.3</v>
      </c>
      <c r="AH17" s="4">
        <v>5.3</v>
      </c>
      <c r="AI17" s="4">
        <v>5.0999999999999996</v>
      </c>
      <c r="AJ17" s="4">
        <v>8.3000000000000007</v>
      </c>
      <c r="AK17" s="4">
        <v>6.5</v>
      </c>
      <c r="AL17" s="4">
        <v>6.5</v>
      </c>
      <c r="AM17" s="4">
        <v>6.1</v>
      </c>
      <c r="AN17" s="4">
        <v>5.4</v>
      </c>
      <c r="AO17" s="4" t="s">
        <v>274</v>
      </c>
      <c r="AP17" s="4" t="s">
        <v>274</v>
      </c>
      <c r="AQ17" s="4" t="s">
        <v>274</v>
      </c>
      <c r="AR17" s="4" t="s">
        <v>274</v>
      </c>
      <c r="AS17" s="3">
        <v>47</v>
      </c>
      <c r="AT17" s="3">
        <v>0</v>
      </c>
      <c r="AU17" s="4">
        <v>6.1</v>
      </c>
      <c r="AV17" s="4">
        <v>6.3</v>
      </c>
      <c r="AW17" s="4" t="s">
        <v>274</v>
      </c>
      <c r="AX17" s="4" t="s">
        <v>274</v>
      </c>
      <c r="AY17" s="4">
        <v>5.3</v>
      </c>
      <c r="AZ17" s="4" t="s">
        <v>274</v>
      </c>
      <c r="BA17" s="4" t="s">
        <v>274</v>
      </c>
      <c r="BB17" s="4" t="s">
        <v>274</v>
      </c>
      <c r="BC17" s="4">
        <v>5.7</v>
      </c>
      <c r="BD17" s="4" t="s">
        <v>274</v>
      </c>
      <c r="BE17" s="4" t="s">
        <v>274</v>
      </c>
      <c r="BF17" s="4" t="s">
        <v>274</v>
      </c>
      <c r="BG17" s="4" t="s">
        <v>274</v>
      </c>
      <c r="BH17" s="4" t="s">
        <v>274</v>
      </c>
      <c r="BI17" s="4">
        <v>7.5</v>
      </c>
      <c r="BJ17" s="3">
        <v>5</v>
      </c>
      <c r="BK17" s="3">
        <v>0</v>
      </c>
      <c r="BL17" s="4">
        <v>6</v>
      </c>
      <c r="BM17" s="4">
        <v>4.5</v>
      </c>
      <c r="BN17" s="4">
        <v>7.9</v>
      </c>
      <c r="BO17" s="4">
        <v>5.2</v>
      </c>
      <c r="BP17" s="4">
        <v>4.2</v>
      </c>
      <c r="BQ17" s="4">
        <v>7.6</v>
      </c>
      <c r="BR17" s="4">
        <v>7</v>
      </c>
      <c r="BS17" s="4">
        <v>5.7</v>
      </c>
      <c r="BT17" s="4">
        <v>6.3</v>
      </c>
      <c r="BU17" s="4">
        <v>4.7</v>
      </c>
      <c r="BV17" s="4">
        <v>7.2</v>
      </c>
      <c r="BW17" s="4">
        <v>5.6</v>
      </c>
      <c r="BX17" s="4">
        <v>6.8</v>
      </c>
      <c r="BY17" s="4">
        <v>4.3</v>
      </c>
      <c r="BZ17" s="4">
        <v>6.3</v>
      </c>
      <c r="CA17" s="4" t="s">
        <v>274</v>
      </c>
      <c r="CB17" s="4">
        <v>8</v>
      </c>
      <c r="CC17" s="4">
        <v>6.6</v>
      </c>
      <c r="CD17" s="4">
        <v>4.5</v>
      </c>
      <c r="CE17" s="4">
        <v>8.9</v>
      </c>
      <c r="CF17" s="4">
        <v>8.8000000000000007</v>
      </c>
      <c r="CG17" s="3">
        <v>53</v>
      </c>
      <c r="CH17" s="3">
        <v>0</v>
      </c>
      <c r="CI17" s="4">
        <v>5.8</v>
      </c>
      <c r="CJ17" s="4">
        <v>6.6</v>
      </c>
      <c r="CK17" s="4">
        <v>5</v>
      </c>
      <c r="CL17" s="4" t="s">
        <v>274</v>
      </c>
      <c r="CM17" s="4">
        <v>5.5</v>
      </c>
      <c r="CN17" s="4">
        <v>5.4</v>
      </c>
      <c r="CO17" s="4">
        <v>4.5999999999999996</v>
      </c>
      <c r="CP17" s="4">
        <v>7.3</v>
      </c>
      <c r="CQ17" s="4">
        <v>5.9</v>
      </c>
      <c r="CR17" s="4" t="s">
        <v>274</v>
      </c>
      <c r="CS17" s="4" t="s">
        <v>274</v>
      </c>
      <c r="CT17" s="4" t="s">
        <v>274</v>
      </c>
      <c r="CU17" s="4">
        <v>8.6999999999999993</v>
      </c>
      <c r="CV17" s="4">
        <v>8.1999999999999993</v>
      </c>
      <c r="CW17" s="4">
        <v>5.4</v>
      </c>
      <c r="CX17" s="4" t="s">
        <v>274</v>
      </c>
      <c r="CY17" s="4">
        <v>5.6</v>
      </c>
      <c r="CZ17" s="3">
        <v>28</v>
      </c>
      <c r="DA17" s="3">
        <v>0</v>
      </c>
      <c r="DB17" s="4" t="s">
        <v>274</v>
      </c>
      <c r="DC17" s="4" t="s">
        <v>274</v>
      </c>
      <c r="DD17" s="3">
        <v>0</v>
      </c>
      <c r="DE17" s="10">
        <v>5</v>
      </c>
      <c r="DF17" s="3">
        <v>133</v>
      </c>
      <c r="DG17" s="10">
        <v>5</v>
      </c>
      <c r="DH17" s="3">
        <v>138</v>
      </c>
      <c r="DI17" s="15" t="s">
        <v>275</v>
      </c>
      <c r="DJ17" s="3"/>
      <c r="DK17" s="3">
        <v>133</v>
      </c>
      <c r="DL17" s="12">
        <v>6.41</v>
      </c>
      <c r="DM17" s="12">
        <v>2.5099999999999998</v>
      </c>
      <c r="DN17" s="11">
        <v>0</v>
      </c>
    </row>
    <row r="18" spans="1:118" s="2" customFormat="1" ht="20.25" customHeight="1">
      <c r="A18" s="5">
        <f t="shared" si="0"/>
        <v>10</v>
      </c>
      <c r="B18" s="6">
        <v>2220253302</v>
      </c>
      <c r="C18" s="8" t="s">
        <v>7</v>
      </c>
      <c r="D18" s="8" t="s">
        <v>46</v>
      </c>
      <c r="E18" s="8" t="s">
        <v>88</v>
      </c>
      <c r="F18" s="9">
        <v>35894</v>
      </c>
      <c r="G18" s="8" t="s">
        <v>95</v>
      </c>
      <c r="H18" s="4">
        <v>7.5</v>
      </c>
      <c r="I18" s="4">
        <v>7.2</v>
      </c>
      <c r="J18" s="4">
        <v>8.1999999999999993</v>
      </c>
      <c r="K18" s="4">
        <v>7.5</v>
      </c>
      <c r="L18" s="4">
        <v>7.9</v>
      </c>
      <c r="M18" s="4">
        <v>4.7</v>
      </c>
      <c r="N18" s="4">
        <v>6</v>
      </c>
      <c r="O18" s="4">
        <v>9</v>
      </c>
      <c r="P18" s="4" t="s">
        <v>274</v>
      </c>
      <c r="Q18" s="4" t="s">
        <v>274</v>
      </c>
      <c r="R18" s="4" t="s">
        <v>274</v>
      </c>
      <c r="S18" s="4" t="s">
        <v>274</v>
      </c>
      <c r="T18" s="4" t="s">
        <v>274</v>
      </c>
      <c r="U18" s="4">
        <v>8.6</v>
      </c>
      <c r="V18" s="4">
        <v>7.4</v>
      </c>
      <c r="W18" s="4">
        <v>8.9</v>
      </c>
      <c r="X18" s="4">
        <v>9.1</v>
      </c>
      <c r="Y18" s="4">
        <v>8.4</v>
      </c>
      <c r="Z18" s="4">
        <v>7</v>
      </c>
      <c r="AA18" s="4">
        <v>6.7</v>
      </c>
      <c r="AB18" s="4">
        <v>7.1</v>
      </c>
      <c r="AC18" s="4">
        <v>5.8</v>
      </c>
      <c r="AD18" s="4">
        <v>5.0999999999999996</v>
      </c>
      <c r="AE18" s="4">
        <v>8.1</v>
      </c>
      <c r="AF18" s="4">
        <v>7.7</v>
      </c>
      <c r="AG18" s="4">
        <v>5.9</v>
      </c>
      <c r="AH18" s="4">
        <v>6.6</v>
      </c>
      <c r="AI18" s="4">
        <v>8.1</v>
      </c>
      <c r="AJ18" s="4">
        <v>6.2</v>
      </c>
      <c r="AK18" s="4">
        <v>6.5</v>
      </c>
      <c r="AL18" s="4">
        <v>7.4</v>
      </c>
      <c r="AM18" s="4">
        <v>6.4</v>
      </c>
      <c r="AN18" s="4">
        <v>6.4</v>
      </c>
      <c r="AO18" s="4" t="s">
        <v>274</v>
      </c>
      <c r="AP18" s="4" t="s">
        <v>274</v>
      </c>
      <c r="AQ18" s="4" t="s">
        <v>274</v>
      </c>
      <c r="AR18" s="4" t="s">
        <v>274</v>
      </c>
      <c r="AS18" s="3">
        <v>47</v>
      </c>
      <c r="AT18" s="3">
        <v>0</v>
      </c>
      <c r="AU18" s="4">
        <v>7.9</v>
      </c>
      <c r="AV18" s="4">
        <v>6.5</v>
      </c>
      <c r="AW18" s="4">
        <v>6.9</v>
      </c>
      <c r="AX18" s="4" t="s">
        <v>274</v>
      </c>
      <c r="AY18" s="4" t="s">
        <v>274</v>
      </c>
      <c r="AZ18" s="4" t="s">
        <v>274</v>
      </c>
      <c r="BA18" s="4" t="s">
        <v>274</v>
      </c>
      <c r="BB18" s="4" t="s">
        <v>274</v>
      </c>
      <c r="BC18" s="4">
        <v>7</v>
      </c>
      <c r="BD18" s="4" t="s">
        <v>274</v>
      </c>
      <c r="BE18" s="4" t="s">
        <v>274</v>
      </c>
      <c r="BF18" s="4" t="s">
        <v>274</v>
      </c>
      <c r="BG18" s="4" t="s">
        <v>274</v>
      </c>
      <c r="BH18" s="4" t="s">
        <v>274</v>
      </c>
      <c r="BI18" s="4">
        <v>5.9</v>
      </c>
      <c r="BJ18" s="3">
        <v>5</v>
      </c>
      <c r="BK18" s="3">
        <v>0</v>
      </c>
      <c r="BL18" s="4">
        <v>7.2</v>
      </c>
      <c r="BM18" s="4">
        <v>6.5</v>
      </c>
      <c r="BN18" s="4">
        <v>9.3000000000000007</v>
      </c>
      <c r="BO18" s="4">
        <v>6.3</v>
      </c>
      <c r="BP18" s="4">
        <v>6.6</v>
      </c>
      <c r="BQ18" s="4">
        <v>8.4</v>
      </c>
      <c r="BR18" s="4">
        <v>6.2</v>
      </c>
      <c r="BS18" s="4">
        <v>7.2</v>
      </c>
      <c r="BT18" s="4">
        <v>5</v>
      </c>
      <c r="BU18" s="4">
        <v>5.7</v>
      </c>
      <c r="BV18" s="4">
        <v>6.7</v>
      </c>
      <c r="BW18" s="4">
        <v>4.7</v>
      </c>
      <c r="BX18" s="4">
        <v>8.1</v>
      </c>
      <c r="BY18" s="4">
        <v>6.3</v>
      </c>
      <c r="BZ18" s="4">
        <v>6.3</v>
      </c>
      <c r="CA18" s="4" t="s">
        <v>274</v>
      </c>
      <c r="CB18" s="4">
        <v>7.7</v>
      </c>
      <c r="CC18" s="4">
        <v>8.1999999999999993</v>
      </c>
      <c r="CD18" s="4">
        <v>5.7</v>
      </c>
      <c r="CE18" s="4">
        <v>8.9</v>
      </c>
      <c r="CF18" s="4">
        <v>8.6</v>
      </c>
      <c r="CG18" s="3">
        <v>53</v>
      </c>
      <c r="CH18" s="3">
        <v>0</v>
      </c>
      <c r="CI18" s="4">
        <v>7.1</v>
      </c>
      <c r="CJ18" s="4">
        <v>7.9</v>
      </c>
      <c r="CK18" s="4">
        <v>8.3000000000000007</v>
      </c>
      <c r="CL18" s="4" t="s">
        <v>274</v>
      </c>
      <c r="CM18" s="4">
        <v>8.1999999999999993</v>
      </c>
      <c r="CN18" s="4">
        <v>8.3000000000000007</v>
      </c>
      <c r="CO18" s="4">
        <v>7.5</v>
      </c>
      <c r="CP18" s="4">
        <v>7.1</v>
      </c>
      <c r="CQ18" s="4">
        <v>7.4</v>
      </c>
      <c r="CR18" s="4" t="s">
        <v>274</v>
      </c>
      <c r="CS18" s="4" t="s">
        <v>274</v>
      </c>
      <c r="CT18" s="4" t="s">
        <v>274</v>
      </c>
      <c r="CU18" s="4">
        <v>8.1999999999999993</v>
      </c>
      <c r="CV18" s="4">
        <v>7.4</v>
      </c>
      <c r="CW18" s="4">
        <v>0</v>
      </c>
      <c r="CX18" s="4">
        <v>7.3</v>
      </c>
      <c r="CY18" s="4">
        <v>6.4</v>
      </c>
      <c r="CZ18" s="3">
        <v>28</v>
      </c>
      <c r="DA18" s="3">
        <v>0</v>
      </c>
      <c r="DB18" s="4" t="s">
        <v>274</v>
      </c>
      <c r="DC18" s="4" t="s">
        <v>274</v>
      </c>
      <c r="DD18" s="3">
        <v>0</v>
      </c>
      <c r="DE18" s="10">
        <v>5</v>
      </c>
      <c r="DF18" s="3">
        <v>133</v>
      </c>
      <c r="DG18" s="10">
        <v>5</v>
      </c>
      <c r="DH18" s="3">
        <v>138</v>
      </c>
      <c r="DI18" s="15" t="s">
        <v>275</v>
      </c>
      <c r="DJ18" s="3"/>
      <c r="DK18" s="3">
        <v>135</v>
      </c>
      <c r="DL18" s="12">
        <v>7.07</v>
      </c>
      <c r="DM18" s="12">
        <v>2.93</v>
      </c>
      <c r="DN18" s="11">
        <v>0</v>
      </c>
    </row>
    <row r="19" spans="1:118" s="2" customFormat="1" ht="20.25" customHeight="1">
      <c r="A19" s="5">
        <f t="shared" si="0"/>
        <v>11</v>
      </c>
      <c r="B19" s="6">
        <v>2220259469</v>
      </c>
      <c r="C19" s="8" t="s">
        <v>19</v>
      </c>
      <c r="D19" s="8" t="s">
        <v>42</v>
      </c>
      <c r="E19" s="8" t="s">
        <v>88</v>
      </c>
      <c r="F19" s="9">
        <v>36127</v>
      </c>
      <c r="G19" s="8" t="s">
        <v>95</v>
      </c>
      <c r="H19" s="4">
        <v>6.8</v>
      </c>
      <c r="I19" s="4">
        <v>7.9</v>
      </c>
      <c r="J19" s="4">
        <v>8.4</v>
      </c>
      <c r="K19" s="4">
        <v>7.2</v>
      </c>
      <c r="L19" s="4">
        <v>8.6</v>
      </c>
      <c r="M19" s="4">
        <v>5.2</v>
      </c>
      <c r="N19" s="4">
        <v>6.7</v>
      </c>
      <c r="O19" s="4" t="s">
        <v>274</v>
      </c>
      <c r="P19" s="4">
        <v>6.5</v>
      </c>
      <c r="Q19" s="4" t="s">
        <v>274</v>
      </c>
      <c r="R19" s="4" t="s">
        <v>274</v>
      </c>
      <c r="S19" s="4">
        <v>6.7</v>
      </c>
      <c r="T19" s="4" t="s">
        <v>274</v>
      </c>
      <c r="U19" s="4">
        <v>5.3</v>
      </c>
      <c r="V19" s="4" t="s">
        <v>274</v>
      </c>
      <c r="W19" s="4">
        <v>8.1</v>
      </c>
      <c r="X19" s="4">
        <v>6.5</v>
      </c>
      <c r="Y19" s="4">
        <v>7.7</v>
      </c>
      <c r="Z19" s="4">
        <v>7.4</v>
      </c>
      <c r="AA19" s="4">
        <v>5.9</v>
      </c>
      <c r="AB19" s="4">
        <v>8.1</v>
      </c>
      <c r="AC19" s="4">
        <v>6.2</v>
      </c>
      <c r="AD19" s="4">
        <v>7.2</v>
      </c>
      <c r="AE19" s="4">
        <v>8.1999999999999993</v>
      </c>
      <c r="AF19" s="4">
        <v>7</v>
      </c>
      <c r="AG19" s="4">
        <v>7</v>
      </c>
      <c r="AH19" s="4">
        <v>7.1</v>
      </c>
      <c r="AI19" s="4">
        <v>6.5</v>
      </c>
      <c r="AJ19" s="4">
        <v>6.7</v>
      </c>
      <c r="AK19" s="4">
        <v>7.7</v>
      </c>
      <c r="AL19" s="4">
        <v>8.3000000000000007</v>
      </c>
      <c r="AM19" s="4">
        <v>7.2</v>
      </c>
      <c r="AN19" s="4">
        <v>8</v>
      </c>
      <c r="AO19" s="4" t="s">
        <v>274</v>
      </c>
      <c r="AP19" s="4" t="s">
        <v>274</v>
      </c>
      <c r="AQ19" s="4" t="s">
        <v>274</v>
      </c>
      <c r="AR19" s="4" t="s">
        <v>274</v>
      </c>
      <c r="AS19" s="3">
        <v>47</v>
      </c>
      <c r="AT19" s="3">
        <v>0</v>
      </c>
      <c r="AU19" s="4">
        <v>8.1</v>
      </c>
      <c r="AV19" s="4">
        <v>7</v>
      </c>
      <c r="AW19" s="4" t="s">
        <v>274</v>
      </c>
      <c r="AX19" s="4" t="s">
        <v>274</v>
      </c>
      <c r="AY19" s="4" t="s">
        <v>274</v>
      </c>
      <c r="AZ19" s="4" t="s">
        <v>274</v>
      </c>
      <c r="BA19" s="4">
        <v>5.3</v>
      </c>
      <c r="BB19" s="4" t="s">
        <v>274</v>
      </c>
      <c r="BC19" s="4">
        <v>5.7</v>
      </c>
      <c r="BD19" s="4" t="s">
        <v>274</v>
      </c>
      <c r="BE19" s="4" t="s">
        <v>274</v>
      </c>
      <c r="BF19" s="4" t="s">
        <v>274</v>
      </c>
      <c r="BG19" s="4" t="s">
        <v>274</v>
      </c>
      <c r="BH19" s="4" t="s">
        <v>274</v>
      </c>
      <c r="BI19" s="4">
        <v>8.3000000000000007</v>
      </c>
      <c r="BJ19" s="3">
        <v>5</v>
      </c>
      <c r="BK19" s="3">
        <v>0</v>
      </c>
      <c r="BL19" s="4">
        <v>7.8</v>
      </c>
      <c r="BM19" s="4">
        <v>6.3</v>
      </c>
      <c r="BN19" s="4">
        <v>6.2</v>
      </c>
      <c r="BO19" s="4">
        <v>7</v>
      </c>
      <c r="BP19" s="4">
        <v>6.9</v>
      </c>
      <c r="BQ19" s="4">
        <v>5.4</v>
      </c>
      <c r="BR19" s="4">
        <v>6.8</v>
      </c>
      <c r="BS19" s="4">
        <v>7.7</v>
      </c>
      <c r="BT19" s="4">
        <v>6.6</v>
      </c>
      <c r="BU19" s="4">
        <v>8.8000000000000007</v>
      </c>
      <c r="BV19" s="4">
        <v>8.1</v>
      </c>
      <c r="BW19" s="4">
        <v>6.5</v>
      </c>
      <c r="BX19" s="4">
        <v>7.8</v>
      </c>
      <c r="BY19" s="4">
        <v>7.1</v>
      </c>
      <c r="BZ19" s="4">
        <v>6.9</v>
      </c>
      <c r="CA19" s="4">
        <v>6.7</v>
      </c>
      <c r="CB19" s="4" t="s">
        <v>274</v>
      </c>
      <c r="CC19" s="4">
        <v>7.7</v>
      </c>
      <c r="CD19" s="4">
        <v>8.4</v>
      </c>
      <c r="CE19" s="4">
        <v>9.1</v>
      </c>
      <c r="CF19" s="4">
        <v>7.4</v>
      </c>
      <c r="CG19" s="3">
        <v>53</v>
      </c>
      <c r="CH19" s="3">
        <v>0</v>
      </c>
      <c r="CI19" s="4">
        <v>6.9</v>
      </c>
      <c r="CJ19" s="4">
        <v>8.6999999999999993</v>
      </c>
      <c r="CK19" s="4">
        <v>6.9</v>
      </c>
      <c r="CL19" s="4" t="s">
        <v>274</v>
      </c>
      <c r="CM19" s="4">
        <v>7.9</v>
      </c>
      <c r="CN19" s="4">
        <v>7.5</v>
      </c>
      <c r="CO19" s="4">
        <v>6.2</v>
      </c>
      <c r="CP19" s="4">
        <v>7.8</v>
      </c>
      <c r="CQ19" s="4">
        <v>7.7</v>
      </c>
      <c r="CR19" s="4" t="s">
        <v>274</v>
      </c>
      <c r="CS19" s="4" t="s">
        <v>274</v>
      </c>
      <c r="CT19" s="4" t="s">
        <v>274</v>
      </c>
      <c r="CU19" s="4">
        <v>9.1</v>
      </c>
      <c r="CV19" s="4">
        <v>8.1999999999999993</v>
      </c>
      <c r="CW19" s="4">
        <v>8.1999999999999993</v>
      </c>
      <c r="CX19" s="4">
        <v>7.5</v>
      </c>
      <c r="CY19" s="4" t="s">
        <v>274</v>
      </c>
      <c r="CZ19" s="3">
        <v>28</v>
      </c>
      <c r="DA19" s="3">
        <v>0</v>
      </c>
      <c r="DB19" s="4" t="s">
        <v>274</v>
      </c>
      <c r="DC19" s="4" t="s">
        <v>274</v>
      </c>
      <c r="DD19" s="3">
        <v>0</v>
      </c>
      <c r="DE19" s="10">
        <v>5</v>
      </c>
      <c r="DF19" s="3">
        <v>133</v>
      </c>
      <c r="DG19" s="10">
        <v>5</v>
      </c>
      <c r="DH19" s="3">
        <v>138</v>
      </c>
      <c r="DI19" s="15" t="s">
        <v>275</v>
      </c>
      <c r="DJ19" s="3"/>
      <c r="DK19" s="3">
        <v>133</v>
      </c>
      <c r="DL19" s="12">
        <v>7.29</v>
      </c>
      <c r="DM19" s="12">
        <v>3.03</v>
      </c>
      <c r="DN19" s="11">
        <v>0</v>
      </c>
    </row>
    <row r="20" spans="1:118" s="2" customFormat="1" ht="20.25" customHeight="1">
      <c r="A20" s="5">
        <f t="shared" si="0"/>
        <v>12</v>
      </c>
      <c r="B20" s="6">
        <v>2220724262</v>
      </c>
      <c r="C20" s="8" t="s">
        <v>9</v>
      </c>
      <c r="D20" s="8" t="s">
        <v>34</v>
      </c>
      <c r="E20" s="8" t="s">
        <v>88</v>
      </c>
      <c r="F20" s="9">
        <v>35635</v>
      </c>
      <c r="G20" s="8" t="s">
        <v>95</v>
      </c>
      <c r="H20" s="4">
        <v>5.5</v>
      </c>
      <c r="I20" s="4">
        <v>7.6</v>
      </c>
      <c r="J20" s="4">
        <v>8.1999999999999993</v>
      </c>
      <c r="K20" s="4">
        <v>8.1999999999999993</v>
      </c>
      <c r="L20" s="4">
        <v>10</v>
      </c>
      <c r="M20" s="4">
        <v>5.3</v>
      </c>
      <c r="N20" s="4">
        <v>7.9</v>
      </c>
      <c r="O20" s="4" t="s">
        <v>274</v>
      </c>
      <c r="P20" s="4">
        <v>6.8</v>
      </c>
      <c r="Q20" s="4" t="s">
        <v>274</v>
      </c>
      <c r="R20" s="4" t="s">
        <v>274</v>
      </c>
      <c r="S20" s="4" t="s">
        <v>274</v>
      </c>
      <c r="T20" s="4" t="s">
        <v>274</v>
      </c>
      <c r="U20" s="4">
        <v>7.3</v>
      </c>
      <c r="V20" s="4">
        <v>5</v>
      </c>
      <c r="W20" s="4">
        <v>8.8000000000000007</v>
      </c>
      <c r="X20" s="4">
        <v>9.1</v>
      </c>
      <c r="Y20" s="4">
        <v>8.6</v>
      </c>
      <c r="Z20" s="4">
        <v>8.1999999999999993</v>
      </c>
      <c r="AA20" s="4">
        <v>7.8</v>
      </c>
      <c r="AB20" s="4">
        <v>9.1999999999999993</v>
      </c>
      <c r="AC20" s="4" t="s">
        <v>151</v>
      </c>
      <c r="AD20" s="4" t="s">
        <v>151</v>
      </c>
      <c r="AE20" s="4">
        <v>8.3000000000000007</v>
      </c>
      <c r="AF20" s="4">
        <v>6.5</v>
      </c>
      <c r="AG20" s="4">
        <v>4.4000000000000004</v>
      </c>
      <c r="AH20" s="4">
        <v>6.1</v>
      </c>
      <c r="AI20" s="4">
        <v>5.0999999999999996</v>
      </c>
      <c r="AJ20" s="4">
        <v>6.9</v>
      </c>
      <c r="AK20" s="4">
        <v>5.9</v>
      </c>
      <c r="AL20" s="4">
        <v>6.6</v>
      </c>
      <c r="AM20" s="4">
        <v>4.2</v>
      </c>
      <c r="AN20" s="4">
        <v>5.7</v>
      </c>
      <c r="AO20" s="4">
        <v>6.9</v>
      </c>
      <c r="AP20" s="4">
        <v>5.7</v>
      </c>
      <c r="AQ20" s="4" t="s">
        <v>274</v>
      </c>
      <c r="AR20" s="4" t="s">
        <v>274</v>
      </c>
      <c r="AS20" s="3">
        <v>49</v>
      </c>
      <c r="AT20" s="3">
        <v>0</v>
      </c>
      <c r="AU20" s="4">
        <v>7.9</v>
      </c>
      <c r="AV20" s="4">
        <v>6.8</v>
      </c>
      <c r="AW20" s="4">
        <v>8.5</v>
      </c>
      <c r="AX20" s="4" t="s">
        <v>274</v>
      </c>
      <c r="AY20" s="4" t="s">
        <v>274</v>
      </c>
      <c r="AZ20" s="4" t="s">
        <v>274</v>
      </c>
      <c r="BA20" s="4" t="s">
        <v>274</v>
      </c>
      <c r="BB20" s="4" t="s">
        <v>274</v>
      </c>
      <c r="BC20" s="4">
        <v>5.5</v>
      </c>
      <c r="BD20" s="4" t="s">
        <v>274</v>
      </c>
      <c r="BE20" s="4" t="s">
        <v>274</v>
      </c>
      <c r="BF20" s="4" t="s">
        <v>274</v>
      </c>
      <c r="BG20" s="4" t="s">
        <v>274</v>
      </c>
      <c r="BH20" s="4" t="s">
        <v>274</v>
      </c>
      <c r="BI20" s="4">
        <v>6.9</v>
      </c>
      <c r="BJ20" s="3">
        <v>5</v>
      </c>
      <c r="BK20" s="3">
        <v>0</v>
      </c>
      <c r="BL20" s="4">
        <v>7.5</v>
      </c>
      <c r="BM20" s="4">
        <v>7.3</v>
      </c>
      <c r="BN20" s="4">
        <v>5.7</v>
      </c>
      <c r="BO20" s="4">
        <v>7.2</v>
      </c>
      <c r="BP20" s="4">
        <v>8.1999999999999993</v>
      </c>
      <c r="BQ20" s="4">
        <v>7.3</v>
      </c>
      <c r="BR20" s="4">
        <v>7</v>
      </c>
      <c r="BS20" s="4">
        <v>5.7</v>
      </c>
      <c r="BT20" s="4">
        <v>8.5</v>
      </c>
      <c r="BU20" s="4">
        <v>9.3000000000000007</v>
      </c>
      <c r="BV20" s="4">
        <v>8.1999999999999993</v>
      </c>
      <c r="BW20" s="4">
        <v>8.8000000000000007</v>
      </c>
      <c r="BX20" s="4">
        <v>8.9</v>
      </c>
      <c r="BY20" s="4">
        <v>7.6</v>
      </c>
      <c r="BZ20" s="4">
        <v>6.1</v>
      </c>
      <c r="CA20" s="4" t="s">
        <v>274</v>
      </c>
      <c r="CB20" s="4">
        <v>7.9</v>
      </c>
      <c r="CC20" s="4">
        <v>8</v>
      </c>
      <c r="CD20" s="4">
        <v>7.8</v>
      </c>
      <c r="CE20" s="4">
        <v>7.3</v>
      </c>
      <c r="CF20" s="4">
        <v>8.4</v>
      </c>
      <c r="CG20" s="3">
        <v>53</v>
      </c>
      <c r="CH20" s="3">
        <v>0</v>
      </c>
      <c r="CI20" s="4">
        <v>6.8</v>
      </c>
      <c r="CJ20" s="4">
        <v>7.6</v>
      </c>
      <c r="CK20" s="4">
        <v>8.8000000000000007</v>
      </c>
      <c r="CL20" s="4" t="s">
        <v>274</v>
      </c>
      <c r="CM20" s="4">
        <v>6.6</v>
      </c>
      <c r="CN20" s="4">
        <v>8.6</v>
      </c>
      <c r="CO20" s="4">
        <v>6.9</v>
      </c>
      <c r="CP20" s="4">
        <v>6.4</v>
      </c>
      <c r="CQ20" s="4" t="s">
        <v>274</v>
      </c>
      <c r="CR20" s="4">
        <v>7.5</v>
      </c>
      <c r="CS20" s="4" t="s">
        <v>274</v>
      </c>
      <c r="CT20" s="4" t="s">
        <v>274</v>
      </c>
      <c r="CU20" s="4">
        <v>7.7</v>
      </c>
      <c r="CV20" s="4">
        <v>7.3</v>
      </c>
      <c r="CW20" s="4">
        <v>7.9</v>
      </c>
      <c r="CX20" s="4">
        <v>7.6</v>
      </c>
      <c r="CY20" s="4" t="s">
        <v>274</v>
      </c>
      <c r="CZ20" s="3">
        <v>28</v>
      </c>
      <c r="DA20" s="3">
        <v>0</v>
      </c>
      <c r="DB20" s="4" t="s">
        <v>274</v>
      </c>
      <c r="DC20" s="4" t="s">
        <v>274</v>
      </c>
      <c r="DD20" s="3">
        <v>0</v>
      </c>
      <c r="DE20" s="10">
        <v>5</v>
      </c>
      <c r="DF20" s="3">
        <v>135</v>
      </c>
      <c r="DG20" s="10">
        <v>5</v>
      </c>
      <c r="DH20" s="3">
        <v>138</v>
      </c>
      <c r="DI20" s="15" t="s">
        <v>275</v>
      </c>
      <c r="DJ20" s="3"/>
      <c r="DK20" s="3">
        <v>135</v>
      </c>
      <c r="DL20" s="12">
        <v>7.46</v>
      </c>
      <c r="DM20" s="12">
        <v>3.12</v>
      </c>
      <c r="DN20" s="11">
        <v>0</v>
      </c>
    </row>
    <row r="21" spans="1:118" s="2" customFormat="1" ht="20.25" customHeight="1">
      <c r="A21" s="5">
        <f t="shared" si="0"/>
        <v>13</v>
      </c>
      <c r="B21" s="6">
        <v>2220255309</v>
      </c>
      <c r="C21" s="8" t="s">
        <v>7</v>
      </c>
      <c r="D21" s="8" t="s">
        <v>34</v>
      </c>
      <c r="E21" s="8" t="s">
        <v>88</v>
      </c>
      <c r="F21" s="9">
        <v>35826</v>
      </c>
      <c r="G21" s="8" t="s">
        <v>95</v>
      </c>
      <c r="H21" s="4">
        <v>8.3000000000000007</v>
      </c>
      <c r="I21" s="4">
        <v>7.5</v>
      </c>
      <c r="J21" s="4">
        <v>8.3000000000000007</v>
      </c>
      <c r="K21" s="4">
        <v>7.6</v>
      </c>
      <c r="L21" s="4">
        <v>9.1</v>
      </c>
      <c r="M21" s="4">
        <v>4.5999999999999996</v>
      </c>
      <c r="N21" s="4">
        <v>4.3</v>
      </c>
      <c r="O21" s="4" t="s">
        <v>274</v>
      </c>
      <c r="P21" s="4">
        <v>8.5</v>
      </c>
      <c r="Q21" s="4" t="s">
        <v>274</v>
      </c>
      <c r="R21" s="4" t="s">
        <v>274</v>
      </c>
      <c r="S21" s="4" t="s">
        <v>274</v>
      </c>
      <c r="T21" s="4" t="s">
        <v>274</v>
      </c>
      <c r="U21" s="4">
        <v>5.9</v>
      </c>
      <c r="V21" s="4">
        <v>9.1999999999999993</v>
      </c>
      <c r="W21" s="4">
        <v>8.6999999999999993</v>
      </c>
      <c r="X21" s="4">
        <v>7.2</v>
      </c>
      <c r="Y21" s="4">
        <v>8.1999999999999993</v>
      </c>
      <c r="Z21" s="4">
        <v>7.2</v>
      </c>
      <c r="AA21" s="4">
        <v>8.3000000000000007</v>
      </c>
      <c r="AB21" s="4">
        <v>8.9</v>
      </c>
      <c r="AC21" s="4">
        <v>6</v>
      </c>
      <c r="AD21" s="4">
        <v>7.2</v>
      </c>
      <c r="AE21" s="4">
        <v>6.9</v>
      </c>
      <c r="AF21" s="4">
        <v>7.4</v>
      </c>
      <c r="AG21" s="4">
        <v>5.6</v>
      </c>
      <c r="AH21" s="4">
        <v>7.4</v>
      </c>
      <c r="AI21" s="4">
        <v>5.2</v>
      </c>
      <c r="AJ21" s="4">
        <v>7.9</v>
      </c>
      <c r="AK21" s="4">
        <v>6.1</v>
      </c>
      <c r="AL21" s="4">
        <v>6.6</v>
      </c>
      <c r="AM21" s="4">
        <v>6.1</v>
      </c>
      <c r="AN21" s="4">
        <v>8.4</v>
      </c>
      <c r="AO21" s="4" t="s">
        <v>274</v>
      </c>
      <c r="AP21" s="4" t="s">
        <v>274</v>
      </c>
      <c r="AQ21" s="4" t="s">
        <v>274</v>
      </c>
      <c r="AR21" s="4" t="s">
        <v>274</v>
      </c>
      <c r="AS21" s="3">
        <v>47</v>
      </c>
      <c r="AT21" s="3">
        <v>0</v>
      </c>
      <c r="AU21" s="4">
        <v>8.1</v>
      </c>
      <c r="AV21" s="4">
        <v>6.3</v>
      </c>
      <c r="AW21" s="4">
        <v>8.4</v>
      </c>
      <c r="AX21" s="4" t="s">
        <v>274</v>
      </c>
      <c r="AY21" s="4" t="s">
        <v>274</v>
      </c>
      <c r="AZ21" s="4" t="s">
        <v>274</v>
      </c>
      <c r="BA21" s="4" t="s">
        <v>274</v>
      </c>
      <c r="BB21" s="4" t="s">
        <v>274</v>
      </c>
      <c r="BC21" s="4">
        <v>6</v>
      </c>
      <c r="BD21" s="4" t="s">
        <v>274</v>
      </c>
      <c r="BE21" s="4" t="s">
        <v>274</v>
      </c>
      <c r="BF21" s="4" t="s">
        <v>274</v>
      </c>
      <c r="BG21" s="4" t="s">
        <v>274</v>
      </c>
      <c r="BH21" s="4" t="s">
        <v>274</v>
      </c>
      <c r="BI21" s="4">
        <v>6.2</v>
      </c>
      <c r="BJ21" s="3">
        <v>5</v>
      </c>
      <c r="BK21" s="3">
        <v>0</v>
      </c>
      <c r="BL21" s="4">
        <v>5.7</v>
      </c>
      <c r="BM21" s="4">
        <v>6.5</v>
      </c>
      <c r="BN21" s="4">
        <v>8.6</v>
      </c>
      <c r="BO21" s="4">
        <v>6.6</v>
      </c>
      <c r="BP21" s="4">
        <v>6.8</v>
      </c>
      <c r="BQ21" s="4">
        <v>7</v>
      </c>
      <c r="BR21" s="4">
        <v>6.3</v>
      </c>
      <c r="BS21" s="4">
        <v>7.7</v>
      </c>
      <c r="BT21" s="4">
        <v>6</v>
      </c>
      <c r="BU21" s="4">
        <v>7.2</v>
      </c>
      <c r="BV21" s="4">
        <v>8.3000000000000007</v>
      </c>
      <c r="BW21" s="4">
        <v>5.9</v>
      </c>
      <c r="BX21" s="4">
        <v>8.1999999999999993</v>
      </c>
      <c r="BY21" s="4">
        <v>6.7</v>
      </c>
      <c r="BZ21" s="4">
        <v>7.4</v>
      </c>
      <c r="CA21" s="4" t="s">
        <v>274</v>
      </c>
      <c r="CB21" s="4">
        <v>7.1</v>
      </c>
      <c r="CC21" s="4">
        <v>8.4</v>
      </c>
      <c r="CD21" s="4">
        <v>7</v>
      </c>
      <c r="CE21" s="4">
        <v>8.4</v>
      </c>
      <c r="CF21" s="4">
        <v>8.6999999999999993</v>
      </c>
      <c r="CG21" s="3">
        <v>53</v>
      </c>
      <c r="CH21" s="3">
        <v>0</v>
      </c>
      <c r="CI21" s="4">
        <v>7.7</v>
      </c>
      <c r="CJ21" s="4">
        <v>8.5</v>
      </c>
      <c r="CK21" s="4">
        <v>5.8</v>
      </c>
      <c r="CL21" s="4" t="s">
        <v>274</v>
      </c>
      <c r="CM21" s="4">
        <v>7.4</v>
      </c>
      <c r="CN21" s="4">
        <v>6.6</v>
      </c>
      <c r="CO21" s="4">
        <v>8.1</v>
      </c>
      <c r="CP21" s="4">
        <v>7</v>
      </c>
      <c r="CQ21" s="4">
        <v>7.7</v>
      </c>
      <c r="CR21" s="4" t="s">
        <v>274</v>
      </c>
      <c r="CS21" s="4" t="s">
        <v>274</v>
      </c>
      <c r="CT21" s="4" t="s">
        <v>274</v>
      </c>
      <c r="CU21" s="4">
        <v>8.6999999999999993</v>
      </c>
      <c r="CV21" s="4">
        <v>9.6</v>
      </c>
      <c r="CW21" s="4">
        <v>7.4</v>
      </c>
      <c r="CX21" s="4" t="s">
        <v>274</v>
      </c>
      <c r="CY21" s="4">
        <v>6.5</v>
      </c>
      <c r="CZ21" s="3">
        <v>28</v>
      </c>
      <c r="DA21" s="3">
        <v>0</v>
      </c>
      <c r="DB21" s="4" t="s">
        <v>274</v>
      </c>
      <c r="DC21" s="4" t="s">
        <v>274</v>
      </c>
      <c r="DD21" s="3">
        <v>0</v>
      </c>
      <c r="DE21" s="10">
        <v>5</v>
      </c>
      <c r="DF21" s="3">
        <v>133</v>
      </c>
      <c r="DG21" s="10">
        <v>5</v>
      </c>
      <c r="DH21" s="3">
        <v>138</v>
      </c>
      <c r="DI21" s="15" t="s">
        <v>275</v>
      </c>
      <c r="DJ21" s="3"/>
      <c r="DK21" s="3">
        <v>133</v>
      </c>
      <c r="DL21" s="12">
        <v>7.29</v>
      </c>
      <c r="DM21" s="12">
        <v>3.05</v>
      </c>
      <c r="DN21" s="11">
        <v>0</v>
      </c>
    </row>
    <row r="22" spans="1:118" s="2" customFormat="1" ht="20.25" customHeight="1">
      <c r="A22" s="5">
        <f t="shared" si="0"/>
        <v>14</v>
      </c>
      <c r="B22" s="6">
        <v>2220224497</v>
      </c>
      <c r="C22" s="8" t="s">
        <v>14</v>
      </c>
      <c r="D22" s="8" t="s">
        <v>48</v>
      </c>
      <c r="E22" s="8" t="s">
        <v>89</v>
      </c>
      <c r="F22" s="9">
        <v>35882</v>
      </c>
      <c r="G22" s="8" t="s">
        <v>95</v>
      </c>
      <c r="H22" s="4">
        <v>7.8</v>
      </c>
      <c r="I22" s="4">
        <v>6.6</v>
      </c>
      <c r="J22" s="4">
        <v>8.3000000000000007</v>
      </c>
      <c r="K22" s="4">
        <v>7.5</v>
      </c>
      <c r="L22" s="4">
        <v>7.5</v>
      </c>
      <c r="M22" s="4">
        <v>5.0999999999999996</v>
      </c>
      <c r="N22" s="4">
        <v>4.3</v>
      </c>
      <c r="O22" s="4">
        <v>9.1</v>
      </c>
      <c r="P22" s="4" t="s">
        <v>274</v>
      </c>
      <c r="Q22" s="4" t="s">
        <v>274</v>
      </c>
      <c r="R22" s="4" t="s">
        <v>274</v>
      </c>
      <c r="S22" s="4">
        <v>7.2</v>
      </c>
      <c r="T22" s="4" t="s">
        <v>274</v>
      </c>
      <c r="U22" s="4">
        <v>7.9</v>
      </c>
      <c r="V22" s="4" t="s">
        <v>274</v>
      </c>
      <c r="W22" s="4">
        <v>8.1</v>
      </c>
      <c r="X22" s="4">
        <v>8.6999999999999993</v>
      </c>
      <c r="Y22" s="4">
        <v>8.1999999999999993</v>
      </c>
      <c r="Z22" s="4">
        <v>6.5</v>
      </c>
      <c r="AA22" s="4">
        <v>5.2</v>
      </c>
      <c r="AB22" s="4">
        <v>7.5</v>
      </c>
      <c r="AC22" s="4">
        <v>5.8</v>
      </c>
      <c r="AD22" s="4">
        <v>5.5</v>
      </c>
      <c r="AE22" s="4">
        <v>8.3000000000000007</v>
      </c>
      <c r="AF22" s="4">
        <v>5.3</v>
      </c>
      <c r="AG22" s="4">
        <v>5.4</v>
      </c>
      <c r="AH22" s="4">
        <v>5.5</v>
      </c>
      <c r="AI22" s="4">
        <v>6.4</v>
      </c>
      <c r="AJ22" s="4">
        <v>5.2</v>
      </c>
      <c r="AK22" s="4">
        <v>5.8</v>
      </c>
      <c r="AL22" s="4">
        <v>5.9</v>
      </c>
      <c r="AM22" s="4">
        <v>6.3</v>
      </c>
      <c r="AN22" s="4">
        <v>6.5</v>
      </c>
      <c r="AO22" s="4">
        <v>5</v>
      </c>
      <c r="AP22" s="4" t="s">
        <v>274</v>
      </c>
      <c r="AQ22" s="4" t="s">
        <v>274</v>
      </c>
      <c r="AR22" s="4" t="s">
        <v>274</v>
      </c>
      <c r="AS22" s="3">
        <v>48</v>
      </c>
      <c r="AT22" s="3">
        <v>0</v>
      </c>
      <c r="AU22" s="4">
        <v>5.5</v>
      </c>
      <c r="AV22" s="4">
        <v>6</v>
      </c>
      <c r="AW22" s="4" t="s">
        <v>274</v>
      </c>
      <c r="AX22" s="4" t="s">
        <v>274</v>
      </c>
      <c r="AY22" s="4" t="s">
        <v>274</v>
      </c>
      <c r="AZ22" s="4" t="s">
        <v>274</v>
      </c>
      <c r="BA22" s="4" t="s">
        <v>274</v>
      </c>
      <c r="BB22" s="4">
        <v>5.9</v>
      </c>
      <c r="BC22" s="4">
        <v>8</v>
      </c>
      <c r="BD22" s="4" t="s">
        <v>274</v>
      </c>
      <c r="BE22" s="4" t="s">
        <v>274</v>
      </c>
      <c r="BF22" s="4" t="s">
        <v>274</v>
      </c>
      <c r="BG22" s="4" t="s">
        <v>274</v>
      </c>
      <c r="BH22" s="4" t="s">
        <v>274</v>
      </c>
      <c r="BI22" s="4">
        <v>7.7</v>
      </c>
      <c r="BJ22" s="3">
        <v>5</v>
      </c>
      <c r="BK22" s="3">
        <v>0</v>
      </c>
      <c r="BL22" s="4">
        <v>6.4</v>
      </c>
      <c r="BM22" s="4">
        <v>4.7</v>
      </c>
      <c r="BN22" s="4">
        <v>9.3000000000000007</v>
      </c>
      <c r="BO22" s="4">
        <v>7</v>
      </c>
      <c r="BP22" s="4">
        <v>4.9000000000000004</v>
      </c>
      <c r="BQ22" s="4">
        <v>4.9000000000000004</v>
      </c>
      <c r="BR22" s="4">
        <v>6.4</v>
      </c>
      <c r="BS22" s="4">
        <v>6.4</v>
      </c>
      <c r="BT22" s="4">
        <v>6.8</v>
      </c>
      <c r="BU22" s="4">
        <v>6.2</v>
      </c>
      <c r="BV22" s="4">
        <v>6</v>
      </c>
      <c r="BW22" s="4">
        <v>5.3</v>
      </c>
      <c r="BX22" s="4">
        <v>7</v>
      </c>
      <c r="BY22" s="4">
        <v>5.5</v>
      </c>
      <c r="BZ22" s="4">
        <v>6.2</v>
      </c>
      <c r="CA22" s="4">
        <v>6.3</v>
      </c>
      <c r="CB22" s="4" t="s">
        <v>274</v>
      </c>
      <c r="CC22" s="4">
        <v>5.6</v>
      </c>
      <c r="CD22" s="4">
        <v>6.6</v>
      </c>
      <c r="CE22" s="4">
        <v>8.9</v>
      </c>
      <c r="CF22" s="4">
        <v>7.7</v>
      </c>
      <c r="CG22" s="3">
        <v>53</v>
      </c>
      <c r="CH22" s="3">
        <v>0</v>
      </c>
      <c r="CI22" s="4">
        <v>7</v>
      </c>
      <c r="CJ22" s="4">
        <v>7.1</v>
      </c>
      <c r="CK22" s="4" t="s">
        <v>274</v>
      </c>
      <c r="CL22" s="4">
        <v>9</v>
      </c>
      <c r="CM22" s="4">
        <v>7.1</v>
      </c>
      <c r="CN22" s="4">
        <v>7.2</v>
      </c>
      <c r="CO22" s="4">
        <v>5.2</v>
      </c>
      <c r="CP22" s="4">
        <v>7</v>
      </c>
      <c r="CQ22" s="4">
        <v>7.7</v>
      </c>
      <c r="CR22" s="4" t="s">
        <v>274</v>
      </c>
      <c r="CS22" s="4" t="s">
        <v>274</v>
      </c>
      <c r="CT22" s="4" t="s">
        <v>274</v>
      </c>
      <c r="CU22" s="4">
        <v>8.8000000000000007</v>
      </c>
      <c r="CV22" s="4">
        <v>9.4</v>
      </c>
      <c r="CW22" s="4">
        <v>7.7</v>
      </c>
      <c r="CX22" s="4" t="s">
        <v>274</v>
      </c>
      <c r="CY22" s="4">
        <v>4.4000000000000004</v>
      </c>
      <c r="CZ22" s="3">
        <v>28</v>
      </c>
      <c r="DA22" s="3">
        <v>0</v>
      </c>
      <c r="DB22" s="4" t="s">
        <v>274</v>
      </c>
      <c r="DC22" s="4" t="s">
        <v>274</v>
      </c>
      <c r="DD22" s="3">
        <v>0</v>
      </c>
      <c r="DE22" s="10">
        <v>5</v>
      </c>
      <c r="DF22" s="3">
        <v>134</v>
      </c>
      <c r="DG22" s="10">
        <v>5</v>
      </c>
      <c r="DH22" s="3">
        <v>138</v>
      </c>
      <c r="DI22" s="15" t="s">
        <v>275</v>
      </c>
      <c r="DJ22" s="3"/>
      <c r="DK22" s="3">
        <v>134</v>
      </c>
      <c r="DL22" s="12">
        <v>6.68</v>
      </c>
      <c r="DM22" s="12">
        <v>2.65</v>
      </c>
      <c r="DN22" s="11">
        <v>0</v>
      </c>
    </row>
    <row r="23" spans="1:118" s="2" customFormat="1" ht="20.25" customHeight="1">
      <c r="A23" s="5">
        <f t="shared" si="0"/>
        <v>15</v>
      </c>
      <c r="B23" s="6">
        <v>2220214414</v>
      </c>
      <c r="C23" s="8" t="s">
        <v>7</v>
      </c>
      <c r="D23" s="8" t="s">
        <v>49</v>
      </c>
      <c r="E23" s="8" t="s">
        <v>90</v>
      </c>
      <c r="F23" s="9">
        <v>35917</v>
      </c>
      <c r="G23" s="8" t="s">
        <v>95</v>
      </c>
      <c r="H23" s="4">
        <v>9.1</v>
      </c>
      <c r="I23" s="4">
        <v>7.6</v>
      </c>
      <c r="J23" s="4">
        <v>8</v>
      </c>
      <c r="K23" s="4">
        <v>6.4</v>
      </c>
      <c r="L23" s="4">
        <v>7.3</v>
      </c>
      <c r="M23" s="4">
        <v>5.6</v>
      </c>
      <c r="N23" s="4">
        <v>6.1</v>
      </c>
      <c r="O23" s="4" t="s">
        <v>274</v>
      </c>
      <c r="P23" s="4">
        <v>6.4</v>
      </c>
      <c r="Q23" s="4" t="s">
        <v>274</v>
      </c>
      <c r="R23" s="4" t="s">
        <v>274</v>
      </c>
      <c r="S23" s="4" t="s">
        <v>274</v>
      </c>
      <c r="T23" s="4" t="s">
        <v>274</v>
      </c>
      <c r="U23" s="4">
        <v>8.1999999999999993</v>
      </c>
      <c r="V23" s="4">
        <v>7.7</v>
      </c>
      <c r="W23" s="4">
        <v>8.8000000000000007</v>
      </c>
      <c r="X23" s="4">
        <v>9.1999999999999993</v>
      </c>
      <c r="Y23" s="4">
        <v>6</v>
      </c>
      <c r="Z23" s="4">
        <v>8.3000000000000007</v>
      </c>
      <c r="AA23" s="4">
        <v>8.6</v>
      </c>
      <c r="AB23" s="4">
        <v>7.8</v>
      </c>
      <c r="AC23" s="4" t="s">
        <v>151</v>
      </c>
      <c r="AD23" s="4" t="s">
        <v>151</v>
      </c>
      <c r="AE23" s="4">
        <v>7.1</v>
      </c>
      <c r="AF23" s="4">
        <v>8.1999999999999993</v>
      </c>
      <c r="AG23" s="4">
        <v>7.6</v>
      </c>
      <c r="AH23" s="4">
        <v>8.6999999999999993</v>
      </c>
      <c r="AI23" s="4">
        <v>5.6</v>
      </c>
      <c r="AJ23" s="4">
        <v>9.1</v>
      </c>
      <c r="AK23" s="4">
        <v>7.7</v>
      </c>
      <c r="AL23" s="4">
        <v>7.4</v>
      </c>
      <c r="AM23" s="4">
        <v>6.5</v>
      </c>
      <c r="AN23" s="4">
        <v>8.4</v>
      </c>
      <c r="AO23" s="4">
        <v>6.5</v>
      </c>
      <c r="AP23" s="4">
        <v>7.8</v>
      </c>
      <c r="AQ23" s="4" t="s">
        <v>274</v>
      </c>
      <c r="AR23" s="4" t="s">
        <v>274</v>
      </c>
      <c r="AS23" s="3">
        <v>49</v>
      </c>
      <c r="AT23" s="3">
        <v>0</v>
      </c>
      <c r="AU23" s="4">
        <v>7.3</v>
      </c>
      <c r="AV23" s="4">
        <v>6.4</v>
      </c>
      <c r="AW23" s="4">
        <v>8.3000000000000007</v>
      </c>
      <c r="AX23" s="4" t="s">
        <v>274</v>
      </c>
      <c r="AY23" s="4" t="s">
        <v>274</v>
      </c>
      <c r="AZ23" s="4" t="s">
        <v>274</v>
      </c>
      <c r="BA23" s="4" t="s">
        <v>274</v>
      </c>
      <c r="BB23" s="4" t="s">
        <v>274</v>
      </c>
      <c r="BC23" s="4" t="s">
        <v>274</v>
      </c>
      <c r="BD23" s="4" t="s">
        <v>274</v>
      </c>
      <c r="BE23" s="4">
        <v>9.5</v>
      </c>
      <c r="BF23" s="4" t="s">
        <v>274</v>
      </c>
      <c r="BG23" s="4" t="s">
        <v>274</v>
      </c>
      <c r="BH23" s="4" t="s">
        <v>274</v>
      </c>
      <c r="BI23" s="4">
        <v>8.1999999999999993</v>
      </c>
      <c r="BJ23" s="3">
        <v>5</v>
      </c>
      <c r="BK23" s="3">
        <v>0</v>
      </c>
      <c r="BL23" s="4">
        <v>7.9</v>
      </c>
      <c r="BM23" s="4">
        <v>6.6</v>
      </c>
      <c r="BN23" s="4">
        <v>9.6</v>
      </c>
      <c r="BO23" s="4">
        <v>6</v>
      </c>
      <c r="BP23" s="4">
        <v>7.1</v>
      </c>
      <c r="BQ23" s="4">
        <v>7.1</v>
      </c>
      <c r="BR23" s="4">
        <v>7</v>
      </c>
      <c r="BS23" s="4">
        <v>7.6</v>
      </c>
      <c r="BT23" s="4">
        <v>6.7</v>
      </c>
      <c r="BU23" s="4">
        <v>5.9</v>
      </c>
      <c r="BV23" s="4">
        <v>5.6</v>
      </c>
      <c r="BW23" s="4">
        <v>6.8</v>
      </c>
      <c r="BX23" s="4">
        <v>6.4</v>
      </c>
      <c r="BY23" s="4">
        <v>8</v>
      </c>
      <c r="BZ23" s="4">
        <v>6.1</v>
      </c>
      <c r="CA23" s="4" t="s">
        <v>274</v>
      </c>
      <c r="CB23" s="4">
        <v>8.6999999999999993</v>
      </c>
      <c r="CC23" s="4">
        <v>7.9</v>
      </c>
      <c r="CD23" s="4">
        <v>7.5</v>
      </c>
      <c r="CE23" s="4">
        <v>7.5</v>
      </c>
      <c r="CF23" s="4">
        <v>8.1999999999999993</v>
      </c>
      <c r="CG23" s="3">
        <v>53</v>
      </c>
      <c r="CH23" s="3">
        <v>0</v>
      </c>
      <c r="CI23" s="4">
        <v>6.7</v>
      </c>
      <c r="CJ23" s="4">
        <v>7.2</v>
      </c>
      <c r="CK23" s="4">
        <v>7.7</v>
      </c>
      <c r="CL23" s="4" t="s">
        <v>274</v>
      </c>
      <c r="CM23" s="4">
        <v>8.3000000000000007</v>
      </c>
      <c r="CN23" s="4">
        <v>7.4</v>
      </c>
      <c r="CO23" s="4">
        <v>7.3</v>
      </c>
      <c r="CP23" s="4">
        <v>6.1</v>
      </c>
      <c r="CQ23" s="4" t="s">
        <v>274</v>
      </c>
      <c r="CR23" s="4">
        <v>7.1</v>
      </c>
      <c r="CS23" s="4" t="s">
        <v>274</v>
      </c>
      <c r="CT23" s="4" t="s">
        <v>274</v>
      </c>
      <c r="CU23" s="4">
        <v>8.6999999999999993</v>
      </c>
      <c r="CV23" s="4">
        <v>8</v>
      </c>
      <c r="CW23" s="4">
        <v>6.3</v>
      </c>
      <c r="CX23" s="4">
        <v>8.1</v>
      </c>
      <c r="CY23" s="4" t="s">
        <v>274</v>
      </c>
      <c r="CZ23" s="3">
        <v>28</v>
      </c>
      <c r="DA23" s="3">
        <v>0</v>
      </c>
      <c r="DB23" s="4" t="s">
        <v>274</v>
      </c>
      <c r="DC23" s="4" t="s">
        <v>274</v>
      </c>
      <c r="DD23" s="3">
        <v>0</v>
      </c>
      <c r="DE23" s="10">
        <v>5</v>
      </c>
      <c r="DF23" s="3">
        <v>135</v>
      </c>
      <c r="DG23" s="10">
        <v>5</v>
      </c>
      <c r="DH23" s="3">
        <v>138</v>
      </c>
      <c r="DI23" s="15" t="s">
        <v>275</v>
      </c>
      <c r="DJ23" s="3"/>
      <c r="DK23" s="3">
        <v>135</v>
      </c>
      <c r="DL23" s="12">
        <v>7.28</v>
      </c>
      <c r="DM23" s="12">
        <v>3.04</v>
      </c>
      <c r="DN23" s="11">
        <v>0</v>
      </c>
    </row>
    <row r="24" spans="1:118" s="2" customFormat="1" ht="20.25" customHeight="1">
      <c r="A24" s="5">
        <f t="shared" si="0"/>
        <v>16</v>
      </c>
      <c r="B24" s="6">
        <v>2220253323</v>
      </c>
      <c r="C24" s="8" t="s">
        <v>7</v>
      </c>
      <c r="D24" s="8" t="s">
        <v>54</v>
      </c>
      <c r="E24" s="8" t="s">
        <v>94</v>
      </c>
      <c r="F24" s="9">
        <v>36144</v>
      </c>
      <c r="G24" s="8" t="s">
        <v>95</v>
      </c>
      <c r="H24" s="4">
        <v>7.8</v>
      </c>
      <c r="I24" s="4">
        <v>6.6</v>
      </c>
      <c r="J24" s="4">
        <v>6.1</v>
      </c>
      <c r="K24" s="4">
        <v>8</v>
      </c>
      <c r="L24" s="4">
        <v>6.8</v>
      </c>
      <c r="M24" s="4">
        <v>6.7</v>
      </c>
      <c r="N24" s="4">
        <v>7</v>
      </c>
      <c r="O24" s="4">
        <v>9</v>
      </c>
      <c r="P24" s="4" t="s">
        <v>274</v>
      </c>
      <c r="Q24" s="4" t="s">
        <v>274</v>
      </c>
      <c r="R24" s="4" t="s">
        <v>274</v>
      </c>
      <c r="S24" s="4" t="s">
        <v>274</v>
      </c>
      <c r="T24" s="4">
        <v>7.7</v>
      </c>
      <c r="U24" s="4">
        <v>8.6</v>
      </c>
      <c r="V24" s="4" t="s">
        <v>274</v>
      </c>
      <c r="W24" s="4">
        <v>8.9</v>
      </c>
      <c r="X24" s="4">
        <v>9.1</v>
      </c>
      <c r="Y24" s="4">
        <v>8</v>
      </c>
      <c r="Z24" s="4">
        <v>7.8</v>
      </c>
      <c r="AA24" s="4">
        <v>7.1</v>
      </c>
      <c r="AB24" s="4">
        <v>7.8</v>
      </c>
      <c r="AC24" s="4">
        <v>5.8</v>
      </c>
      <c r="AD24" s="4">
        <v>5.8</v>
      </c>
      <c r="AE24" s="4">
        <v>8.1</v>
      </c>
      <c r="AF24" s="4">
        <v>7.1</v>
      </c>
      <c r="AG24" s="4">
        <v>5.3</v>
      </c>
      <c r="AH24" s="4">
        <v>5.2</v>
      </c>
      <c r="AI24" s="4">
        <v>7.9</v>
      </c>
      <c r="AJ24" s="4">
        <v>5.3</v>
      </c>
      <c r="AK24" s="4">
        <v>4.3</v>
      </c>
      <c r="AL24" s="4">
        <v>5.5</v>
      </c>
      <c r="AM24" s="4">
        <v>6.1</v>
      </c>
      <c r="AN24" s="4">
        <v>6.6</v>
      </c>
      <c r="AO24" s="4" t="s">
        <v>274</v>
      </c>
      <c r="AP24" s="4" t="s">
        <v>274</v>
      </c>
      <c r="AQ24" s="4" t="s">
        <v>274</v>
      </c>
      <c r="AR24" s="4" t="s">
        <v>274</v>
      </c>
      <c r="AS24" s="3">
        <v>47</v>
      </c>
      <c r="AT24" s="3">
        <v>0</v>
      </c>
      <c r="AU24" s="4">
        <v>6.1</v>
      </c>
      <c r="AV24" s="4">
        <v>5.9</v>
      </c>
      <c r="AW24" s="4">
        <v>6.7</v>
      </c>
      <c r="AX24" s="4" t="s">
        <v>274</v>
      </c>
      <c r="AY24" s="4" t="s">
        <v>274</v>
      </c>
      <c r="AZ24" s="4" t="s">
        <v>274</v>
      </c>
      <c r="BA24" s="4" t="s">
        <v>274</v>
      </c>
      <c r="BB24" s="4" t="s">
        <v>274</v>
      </c>
      <c r="BC24" s="4">
        <v>7.8</v>
      </c>
      <c r="BD24" s="4" t="s">
        <v>274</v>
      </c>
      <c r="BE24" s="4" t="s">
        <v>274</v>
      </c>
      <c r="BF24" s="4" t="s">
        <v>274</v>
      </c>
      <c r="BG24" s="4" t="s">
        <v>274</v>
      </c>
      <c r="BH24" s="4" t="s">
        <v>274</v>
      </c>
      <c r="BI24" s="4">
        <v>5.6</v>
      </c>
      <c r="BJ24" s="3">
        <v>5</v>
      </c>
      <c r="BK24" s="3">
        <v>0</v>
      </c>
      <c r="BL24" s="4">
        <v>6.7</v>
      </c>
      <c r="BM24" s="4">
        <v>7.1</v>
      </c>
      <c r="BN24" s="4">
        <v>9.1999999999999993</v>
      </c>
      <c r="BO24" s="4">
        <v>6.6</v>
      </c>
      <c r="BP24" s="4">
        <v>5.4</v>
      </c>
      <c r="BQ24" s="4">
        <v>7.3</v>
      </c>
      <c r="BR24" s="4">
        <v>6.6</v>
      </c>
      <c r="BS24" s="4">
        <v>6.3</v>
      </c>
      <c r="BT24" s="4">
        <v>6.8</v>
      </c>
      <c r="BU24" s="4">
        <v>6</v>
      </c>
      <c r="BV24" s="4">
        <v>5.5</v>
      </c>
      <c r="BW24" s="4">
        <v>5.4</v>
      </c>
      <c r="BX24" s="4">
        <v>6.7</v>
      </c>
      <c r="BY24" s="4">
        <v>4.7</v>
      </c>
      <c r="BZ24" s="4">
        <v>5.8</v>
      </c>
      <c r="CA24" s="4" t="s">
        <v>274</v>
      </c>
      <c r="CB24" s="4">
        <v>9.3000000000000007</v>
      </c>
      <c r="CC24" s="4">
        <v>6.6</v>
      </c>
      <c r="CD24" s="4">
        <v>6.9</v>
      </c>
      <c r="CE24" s="4">
        <v>8.5</v>
      </c>
      <c r="CF24" s="4">
        <v>7.6</v>
      </c>
      <c r="CG24" s="3">
        <v>53</v>
      </c>
      <c r="CH24" s="3">
        <v>0</v>
      </c>
      <c r="CI24" s="4">
        <v>7.4</v>
      </c>
      <c r="CJ24" s="4">
        <v>7.9</v>
      </c>
      <c r="CK24" s="4">
        <v>7.7</v>
      </c>
      <c r="CL24" s="4" t="s">
        <v>274</v>
      </c>
      <c r="CM24" s="4">
        <v>7.3</v>
      </c>
      <c r="CN24" s="4">
        <v>8.6999999999999993</v>
      </c>
      <c r="CO24" s="4">
        <v>5.9</v>
      </c>
      <c r="CP24" s="4">
        <v>6.1</v>
      </c>
      <c r="CQ24" s="4">
        <v>7.5</v>
      </c>
      <c r="CR24" s="4" t="s">
        <v>274</v>
      </c>
      <c r="CS24" s="4" t="s">
        <v>274</v>
      </c>
      <c r="CT24" s="4" t="s">
        <v>274</v>
      </c>
      <c r="CU24" s="4">
        <v>8.1999999999999993</v>
      </c>
      <c r="CV24" s="4">
        <v>7.7</v>
      </c>
      <c r="CW24" s="4">
        <v>0</v>
      </c>
      <c r="CX24" s="4">
        <v>7</v>
      </c>
      <c r="CY24" s="4">
        <v>6</v>
      </c>
      <c r="CZ24" s="3">
        <v>28</v>
      </c>
      <c r="DA24" s="3">
        <v>0</v>
      </c>
      <c r="DB24" s="4" t="s">
        <v>274</v>
      </c>
      <c r="DC24" s="4" t="s">
        <v>274</v>
      </c>
      <c r="DD24" s="3">
        <v>0</v>
      </c>
      <c r="DE24" s="10">
        <v>5</v>
      </c>
      <c r="DF24" s="3">
        <v>133</v>
      </c>
      <c r="DG24" s="10">
        <v>5</v>
      </c>
      <c r="DH24" s="3">
        <v>138</v>
      </c>
      <c r="DI24" s="15" t="s">
        <v>275</v>
      </c>
      <c r="DJ24" s="3"/>
      <c r="DK24" s="3">
        <v>135</v>
      </c>
      <c r="DL24" s="12">
        <v>6.89</v>
      </c>
      <c r="DM24" s="12">
        <v>2.81</v>
      </c>
      <c r="DN24" s="11">
        <v>0</v>
      </c>
    </row>
    <row r="25" spans="1:118" s="2" customFormat="1" ht="20.25" customHeight="1">
      <c r="A25" s="5">
        <f t="shared" si="0"/>
        <v>17</v>
      </c>
      <c r="B25" s="6">
        <v>2220255273</v>
      </c>
      <c r="C25" s="8" t="s">
        <v>9</v>
      </c>
      <c r="D25" s="8" t="s">
        <v>56</v>
      </c>
      <c r="E25" s="8" t="s">
        <v>95</v>
      </c>
      <c r="F25" s="9">
        <v>35992</v>
      </c>
      <c r="G25" s="8" t="s">
        <v>95</v>
      </c>
      <c r="H25" s="4">
        <v>7</v>
      </c>
      <c r="I25" s="4">
        <v>7.2</v>
      </c>
      <c r="J25" s="4">
        <v>6.6</v>
      </c>
      <c r="K25" s="4">
        <v>6.2</v>
      </c>
      <c r="L25" s="4">
        <v>7.2</v>
      </c>
      <c r="M25" s="4">
        <v>6.6</v>
      </c>
      <c r="N25" s="4">
        <v>4.8</v>
      </c>
      <c r="O25" s="4" t="s">
        <v>274</v>
      </c>
      <c r="P25" s="4">
        <v>8.5</v>
      </c>
      <c r="Q25" s="4" t="s">
        <v>274</v>
      </c>
      <c r="R25" s="4" t="s">
        <v>274</v>
      </c>
      <c r="S25" s="4" t="s">
        <v>274</v>
      </c>
      <c r="T25" s="4" t="s">
        <v>274</v>
      </c>
      <c r="U25" s="4">
        <v>6</v>
      </c>
      <c r="V25" s="4">
        <v>8.9</v>
      </c>
      <c r="W25" s="4">
        <v>8.6999999999999993</v>
      </c>
      <c r="X25" s="4">
        <v>8</v>
      </c>
      <c r="Y25" s="4">
        <v>8.9</v>
      </c>
      <c r="Z25" s="4">
        <v>6.2</v>
      </c>
      <c r="AA25" s="4">
        <v>6.9</v>
      </c>
      <c r="AB25" s="4">
        <v>6.7</v>
      </c>
      <c r="AC25" s="4">
        <v>6</v>
      </c>
      <c r="AD25" s="4">
        <v>4.0999999999999996</v>
      </c>
      <c r="AE25" s="4">
        <v>5.2</v>
      </c>
      <c r="AF25" s="4">
        <v>6.8</v>
      </c>
      <c r="AG25" s="4">
        <v>7.7</v>
      </c>
      <c r="AH25" s="4">
        <v>5.6</v>
      </c>
      <c r="AI25" s="4">
        <v>5</v>
      </c>
      <c r="AJ25" s="4">
        <v>7.7</v>
      </c>
      <c r="AK25" s="4">
        <v>4.2</v>
      </c>
      <c r="AL25" s="4">
        <v>6</v>
      </c>
      <c r="AM25" s="4">
        <v>6.3</v>
      </c>
      <c r="AN25" s="4">
        <v>6.7</v>
      </c>
      <c r="AO25" s="4" t="s">
        <v>274</v>
      </c>
      <c r="AP25" s="4" t="s">
        <v>274</v>
      </c>
      <c r="AQ25" s="4" t="s">
        <v>274</v>
      </c>
      <c r="AR25" s="4" t="s">
        <v>274</v>
      </c>
      <c r="AS25" s="3">
        <v>47</v>
      </c>
      <c r="AT25" s="3">
        <v>0</v>
      </c>
      <c r="AU25" s="4">
        <v>5.7</v>
      </c>
      <c r="AV25" s="4">
        <v>5.7</v>
      </c>
      <c r="AW25" s="4" t="s">
        <v>274</v>
      </c>
      <c r="AX25" s="4" t="s">
        <v>274</v>
      </c>
      <c r="AY25" s="4" t="s">
        <v>274</v>
      </c>
      <c r="AZ25" s="4" t="s">
        <v>274</v>
      </c>
      <c r="BA25" s="4" t="s">
        <v>274</v>
      </c>
      <c r="BB25" s="4">
        <v>5.9</v>
      </c>
      <c r="BC25" s="4" t="s">
        <v>274</v>
      </c>
      <c r="BD25" s="4" t="s">
        <v>274</v>
      </c>
      <c r="BE25" s="4" t="s">
        <v>274</v>
      </c>
      <c r="BF25" s="4" t="s">
        <v>274</v>
      </c>
      <c r="BG25" s="4" t="s">
        <v>274</v>
      </c>
      <c r="BH25" s="4">
        <v>6.2</v>
      </c>
      <c r="BI25" s="4">
        <v>6.2</v>
      </c>
      <c r="BJ25" s="3">
        <v>5</v>
      </c>
      <c r="BK25" s="3">
        <v>0</v>
      </c>
      <c r="BL25" s="4">
        <v>4.5</v>
      </c>
      <c r="BM25" s="4">
        <v>6.2</v>
      </c>
      <c r="BN25" s="4">
        <v>7.9</v>
      </c>
      <c r="BO25" s="4">
        <v>6</v>
      </c>
      <c r="BP25" s="4">
        <v>6</v>
      </c>
      <c r="BQ25" s="4">
        <v>7.2</v>
      </c>
      <c r="BR25" s="4">
        <v>6.3</v>
      </c>
      <c r="BS25" s="4">
        <v>5</v>
      </c>
      <c r="BT25" s="4">
        <v>4.5999999999999996</v>
      </c>
      <c r="BU25" s="4">
        <v>5.2</v>
      </c>
      <c r="BV25" s="4">
        <v>6.3</v>
      </c>
      <c r="BW25" s="4">
        <v>4.7</v>
      </c>
      <c r="BX25" s="4">
        <v>6.4</v>
      </c>
      <c r="BY25" s="4">
        <v>4.7</v>
      </c>
      <c r="BZ25" s="4">
        <v>5.0999999999999996</v>
      </c>
      <c r="CA25" s="4" t="s">
        <v>274</v>
      </c>
      <c r="CB25" s="4">
        <v>7.9</v>
      </c>
      <c r="CC25" s="4">
        <v>5.9</v>
      </c>
      <c r="CD25" s="4">
        <v>5.6</v>
      </c>
      <c r="CE25" s="4">
        <v>7.7</v>
      </c>
      <c r="CF25" s="4">
        <v>8.9</v>
      </c>
      <c r="CG25" s="3">
        <v>53</v>
      </c>
      <c r="CH25" s="3">
        <v>0</v>
      </c>
      <c r="CI25" s="4">
        <v>6.9</v>
      </c>
      <c r="CJ25" s="4">
        <v>7.1</v>
      </c>
      <c r="CK25" s="4">
        <v>7.8</v>
      </c>
      <c r="CL25" s="4" t="s">
        <v>274</v>
      </c>
      <c r="CM25" s="4">
        <v>6.4</v>
      </c>
      <c r="CN25" s="4">
        <v>7.1</v>
      </c>
      <c r="CO25" s="4">
        <v>6.4</v>
      </c>
      <c r="CP25" s="4">
        <v>6.9</v>
      </c>
      <c r="CQ25" s="4">
        <v>6.5</v>
      </c>
      <c r="CR25" s="4" t="s">
        <v>274</v>
      </c>
      <c r="CS25" s="4" t="s">
        <v>274</v>
      </c>
      <c r="CT25" s="4" t="s">
        <v>274</v>
      </c>
      <c r="CU25" s="4">
        <v>8.6999999999999993</v>
      </c>
      <c r="CV25" s="4">
        <v>7.8</v>
      </c>
      <c r="CW25" s="4">
        <v>5.4</v>
      </c>
      <c r="CX25" s="4" t="s">
        <v>274</v>
      </c>
      <c r="CY25" s="4">
        <v>6</v>
      </c>
      <c r="CZ25" s="3">
        <v>28</v>
      </c>
      <c r="DA25" s="3">
        <v>0</v>
      </c>
      <c r="DB25" s="4" t="s">
        <v>274</v>
      </c>
      <c r="DC25" s="4" t="s">
        <v>274</v>
      </c>
      <c r="DD25" s="3">
        <v>0</v>
      </c>
      <c r="DE25" s="10">
        <v>5</v>
      </c>
      <c r="DF25" s="3">
        <v>133</v>
      </c>
      <c r="DG25" s="10">
        <v>5</v>
      </c>
      <c r="DH25" s="3">
        <v>138</v>
      </c>
      <c r="DI25" s="15" t="s">
        <v>275</v>
      </c>
      <c r="DJ25" s="3"/>
      <c r="DK25" s="3">
        <v>133</v>
      </c>
      <c r="DL25" s="12">
        <v>6.46</v>
      </c>
      <c r="DM25" s="12">
        <v>2.5299999999999998</v>
      </c>
      <c r="DN25" s="11">
        <v>0</v>
      </c>
    </row>
    <row r="26" spans="1:118" s="2" customFormat="1" ht="20.25" customHeight="1">
      <c r="A26" s="5">
        <f t="shared" si="0"/>
        <v>18</v>
      </c>
      <c r="B26" s="6">
        <v>2220244556</v>
      </c>
      <c r="C26" s="8" t="s">
        <v>10</v>
      </c>
      <c r="D26" s="8" t="s">
        <v>30</v>
      </c>
      <c r="E26" s="8" t="s">
        <v>96</v>
      </c>
      <c r="F26" s="9">
        <v>35903</v>
      </c>
      <c r="G26" s="8" t="s">
        <v>95</v>
      </c>
      <c r="H26" s="4">
        <v>9</v>
      </c>
      <c r="I26" s="4">
        <v>8</v>
      </c>
      <c r="J26" s="4">
        <v>7.8</v>
      </c>
      <c r="K26" s="4">
        <v>7.2</v>
      </c>
      <c r="L26" s="4">
        <v>6.9</v>
      </c>
      <c r="M26" s="4">
        <v>4.5999999999999996</v>
      </c>
      <c r="N26" s="4">
        <v>5.7</v>
      </c>
      <c r="O26" s="4" t="s">
        <v>274</v>
      </c>
      <c r="P26" s="4" t="s">
        <v>274</v>
      </c>
      <c r="Q26" s="4">
        <v>6.7</v>
      </c>
      <c r="R26" s="4" t="s">
        <v>274</v>
      </c>
      <c r="S26" s="4" t="s">
        <v>274</v>
      </c>
      <c r="T26" s="4" t="s">
        <v>274</v>
      </c>
      <c r="U26" s="4">
        <v>7.6</v>
      </c>
      <c r="V26" s="4">
        <v>5.8</v>
      </c>
      <c r="W26" s="4">
        <v>8.8000000000000007</v>
      </c>
      <c r="X26" s="4">
        <v>8.9</v>
      </c>
      <c r="Y26" s="4">
        <v>8.1</v>
      </c>
      <c r="Z26" s="4">
        <v>7.4</v>
      </c>
      <c r="AA26" s="4">
        <v>8</v>
      </c>
      <c r="AB26" s="4">
        <v>8.3000000000000007</v>
      </c>
      <c r="AC26" s="4">
        <v>4.8</v>
      </c>
      <c r="AD26" s="4">
        <v>5</v>
      </c>
      <c r="AE26" s="4">
        <v>8.3000000000000007</v>
      </c>
      <c r="AF26" s="4">
        <v>6</v>
      </c>
      <c r="AG26" s="4">
        <v>5.8</v>
      </c>
      <c r="AH26" s="4">
        <v>4.3</v>
      </c>
      <c r="AI26" s="4">
        <v>4.0999999999999996</v>
      </c>
      <c r="AJ26" s="4">
        <v>7.9</v>
      </c>
      <c r="AK26" s="4">
        <v>5</v>
      </c>
      <c r="AL26" s="4">
        <v>5.5</v>
      </c>
      <c r="AM26" s="4">
        <v>5.3</v>
      </c>
      <c r="AN26" s="4">
        <v>5.4</v>
      </c>
      <c r="AO26" s="4" t="s">
        <v>274</v>
      </c>
      <c r="AP26" s="4" t="s">
        <v>274</v>
      </c>
      <c r="AQ26" s="4" t="s">
        <v>274</v>
      </c>
      <c r="AR26" s="4" t="s">
        <v>274</v>
      </c>
      <c r="AS26" s="3">
        <v>47</v>
      </c>
      <c r="AT26" s="3">
        <v>0</v>
      </c>
      <c r="AU26" s="4">
        <v>6</v>
      </c>
      <c r="AV26" s="4">
        <v>5.5</v>
      </c>
      <c r="AW26" s="4">
        <v>8</v>
      </c>
      <c r="AX26" s="4" t="s">
        <v>274</v>
      </c>
      <c r="AY26" s="4" t="s">
        <v>274</v>
      </c>
      <c r="AZ26" s="4" t="s">
        <v>274</v>
      </c>
      <c r="BA26" s="4" t="s">
        <v>274</v>
      </c>
      <c r="BB26" s="4" t="s">
        <v>274</v>
      </c>
      <c r="BC26" s="4" t="s">
        <v>274</v>
      </c>
      <c r="BD26" s="4" t="s">
        <v>274</v>
      </c>
      <c r="BE26" s="4">
        <v>6.3</v>
      </c>
      <c r="BF26" s="4" t="s">
        <v>274</v>
      </c>
      <c r="BG26" s="4" t="s">
        <v>274</v>
      </c>
      <c r="BH26" s="4" t="s">
        <v>274</v>
      </c>
      <c r="BI26" s="4">
        <v>5.7</v>
      </c>
      <c r="BJ26" s="3">
        <v>5</v>
      </c>
      <c r="BK26" s="3">
        <v>0</v>
      </c>
      <c r="BL26" s="4">
        <v>6.8</v>
      </c>
      <c r="BM26" s="4">
        <v>5.3</v>
      </c>
      <c r="BN26" s="4">
        <v>8.3000000000000007</v>
      </c>
      <c r="BO26" s="4">
        <v>5.5</v>
      </c>
      <c r="BP26" s="4">
        <v>5.3</v>
      </c>
      <c r="BQ26" s="4">
        <v>6.5</v>
      </c>
      <c r="BR26" s="4">
        <v>6.2</v>
      </c>
      <c r="BS26" s="4">
        <v>7.2</v>
      </c>
      <c r="BT26" s="4">
        <v>5.4</v>
      </c>
      <c r="BU26" s="4">
        <v>5.4</v>
      </c>
      <c r="BV26" s="4">
        <v>5.3</v>
      </c>
      <c r="BW26" s="4">
        <v>5.6</v>
      </c>
      <c r="BX26" s="4">
        <v>7.8</v>
      </c>
      <c r="BY26" s="4">
        <v>7.1</v>
      </c>
      <c r="BZ26" s="4">
        <v>5</v>
      </c>
      <c r="CA26" s="4" t="s">
        <v>274</v>
      </c>
      <c r="CB26" s="4">
        <v>8.1999999999999993</v>
      </c>
      <c r="CC26" s="4">
        <v>6.9</v>
      </c>
      <c r="CD26" s="4">
        <v>9.3000000000000007</v>
      </c>
      <c r="CE26" s="4">
        <v>8.1</v>
      </c>
      <c r="CF26" s="4">
        <v>8.8000000000000007</v>
      </c>
      <c r="CG26" s="3">
        <v>53</v>
      </c>
      <c r="CH26" s="3">
        <v>0</v>
      </c>
      <c r="CI26" s="4">
        <v>6.6</v>
      </c>
      <c r="CJ26" s="4">
        <v>7.6</v>
      </c>
      <c r="CK26" s="4">
        <v>8.3000000000000007</v>
      </c>
      <c r="CL26" s="4" t="s">
        <v>274</v>
      </c>
      <c r="CM26" s="4">
        <v>8.6</v>
      </c>
      <c r="CN26" s="4">
        <v>7.7</v>
      </c>
      <c r="CO26" s="4">
        <v>7.9</v>
      </c>
      <c r="CP26" s="4">
        <v>7</v>
      </c>
      <c r="CQ26" s="4" t="s">
        <v>274</v>
      </c>
      <c r="CR26" s="4">
        <v>9</v>
      </c>
      <c r="CS26" s="4" t="s">
        <v>274</v>
      </c>
      <c r="CT26" s="4" t="s">
        <v>274</v>
      </c>
      <c r="CU26" s="4">
        <v>8.6999999999999993</v>
      </c>
      <c r="CV26" s="4">
        <v>8</v>
      </c>
      <c r="CW26" s="4">
        <v>8</v>
      </c>
      <c r="CX26" s="4">
        <v>8.5</v>
      </c>
      <c r="CY26" s="4" t="s">
        <v>274</v>
      </c>
      <c r="CZ26" s="3">
        <v>28</v>
      </c>
      <c r="DA26" s="3">
        <v>0</v>
      </c>
      <c r="DB26" s="4" t="s">
        <v>274</v>
      </c>
      <c r="DC26" s="4" t="s">
        <v>274</v>
      </c>
      <c r="DD26" s="3">
        <v>0</v>
      </c>
      <c r="DE26" s="10">
        <v>5</v>
      </c>
      <c r="DF26" s="3">
        <v>133</v>
      </c>
      <c r="DG26" s="10">
        <v>5</v>
      </c>
      <c r="DH26" s="3">
        <v>138</v>
      </c>
      <c r="DI26" s="15" t="s">
        <v>275</v>
      </c>
      <c r="DJ26" s="3"/>
      <c r="DK26" s="3">
        <v>133</v>
      </c>
      <c r="DL26" s="12">
        <v>6.99</v>
      </c>
      <c r="DM26" s="12">
        <v>2.85</v>
      </c>
      <c r="DN26" s="11">
        <v>0</v>
      </c>
    </row>
    <row r="27" spans="1:118" s="2" customFormat="1" ht="20.25" customHeight="1">
      <c r="A27" s="5">
        <f t="shared" si="0"/>
        <v>19</v>
      </c>
      <c r="B27" s="6">
        <v>2220259504</v>
      </c>
      <c r="C27" s="8" t="s">
        <v>6</v>
      </c>
      <c r="D27" s="8" t="s">
        <v>31</v>
      </c>
      <c r="E27" s="8" t="s">
        <v>96</v>
      </c>
      <c r="F27" s="9">
        <v>35941</v>
      </c>
      <c r="G27" s="8" t="s">
        <v>116</v>
      </c>
      <c r="H27" s="4">
        <v>7.3</v>
      </c>
      <c r="I27" s="4">
        <v>8.1999999999999993</v>
      </c>
      <c r="J27" s="4">
        <v>7.9</v>
      </c>
      <c r="K27" s="4">
        <v>7</v>
      </c>
      <c r="L27" s="4">
        <v>8.5</v>
      </c>
      <c r="M27" s="4">
        <v>7.8</v>
      </c>
      <c r="N27" s="4">
        <v>7.5</v>
      </c>
      <c r="O27" s="4" t="s">
        <v>274</v>
      </c>
      <c r="P27" s="4">
        <v>9.3000000000000007</v>
      </c>
      <c r="Q27" s="4" t="s">
        <v>274</v>
      </c>
      <c r="R27" s="4" t="s">
        <v>274</v>
      </c>
      <c r="S27" s="4" t="s">
        <v>274</v>
      </c>
      <c r="T27" s="4" t="s">
        <v>274</v>
      </c>
      <c r="U27" s="4">
        <v>6.4</v>
      </c>
      <c r="V27" s="4">
        <v>7.7</v>
      </c>
      <c r="W27" s="4">
        <v>8.1999999999999993</v>
      </c>
      <c r="X27" s="4">
        <v>8.9</v>
      </c>
      <c r="Y27" s="4">
        <v>7.5</v>
      </c>
      <c r="Z27" s="4">
        <v>6.5</v>
      </c>
      <c r="AA27" s="4">
        <v>6.7</v>
      </c>
      <c r="AB27" s="4">
        <v>8.6</v>
      </c>
      <c r="AC27" s="4">
        <v>8.1999999999999993</v>
      </c>
      <c r="AD27" s="4">
        <v>7.6</v>
      </c>
      <c r="AE27" s="4">
        <v>7.3</v>
      </c>
      <c r="AF27" s="4">
        <v>7.4</v>
      </c>
      <c r="AG27" s="4">
        <v>5.5</v>
      </c>
      <c r="AH27" s="4">
        <v>7.4</v>
      </c>
      <c r="AI27" s="4">
        <v>7.2</v>
      </c>
      <c r="AJ27" s="4">
        <v>7</v>
      </c>
      <c r="AK27" s="4">
        <v>7.5</v>
      </c>
      <c r="AL27" s="4">
        <v>7.4</v>
      </c>
      <c r="AM27" s="4">
        <v>5.7</v>
      </c>
      <c r="AN27" s="4">
        <v>6.9</v>
      </c>
      <c r="AO27" s="4" t="s">
        <v>274</v>
      </c>
      <c r="AP27" s="4" t="s">
        <v>274</v>
      </c>
      <c r="AQ27" s="4" t="s">
        <v>274</v>
      </c>
      <c r="AR27" s="4" t="s">
        <v>274</v>
      </c>
      <c r="AS27" s="3">
        <v>47</v>
      </c>
      <c r="AT27" s="3">
        <v>0</v>
      </c>
      <c r="AU27" s="4">
        <v>7.8</v>
      </c>
      <c r="AV27" s="4">
        <v>7.9</v>
      </c>
      <c r="AW27" s="4">
        <v>8.3000000000000007</v>
      </c>
      <c r="AX27" s="4" t="s">
        <v>274</v>
      </c>
      <c r="AY27" s="4" t="s">
        <v>274</v>
      </c>
      <c r="AZ27" s="4" t="s">
        <v>274</v>
      </c>
      <c r="BA27" s="4" t="s">
        <v>274</v>
      </c>
      <c r="BB27" s="4" t="s">
        <v>274</v>
      </c>
      <c r="BC27" s="4">
        <v>6.6</v>
      </c>
      <c r="BD27" s="4" t="s">
        <v>274</v>
      </c>
      <c r="BE27" s="4" t="s">
        <v>274</v>
      </c>
      <c r="BF27" s="4" t="s">
        <v>274</v>
      </c>
      <c r="BG27" s="4" t="s">
        <v>274</v>
      </c>
      <c r="BH27" s="4" t="s">
        <v>274</v>
      </c>
      <c r="BI27" s="4">
        <v>6.3</v>
      </c>
      <c r="BJ27" s="3">
        <v>5</v>
      </c>
      <c r="BK27" s="3">
        <v>0</v>
      </c>
      <c r="BL27" s="4">
        <v>6.9</v>
      </c>
      <c r="BM27" s="4">
        <v>7.1</v>
      </c>
      <c r="BN27" s="4">
        <v>9.6</v>
      </c>
      <c r="BO27" s="4">
        <v>6.9</v>
      </c>
      <c r="BP27" s="4">
        <v>7.3</v>
      </c>
      <c r="BQ27" s="4">
        <v>7.8</v>
      </c>
      <c r="BR27" s="4">
        <v>7.5</v>
      </c>
      <c r="BS27" s="4">
        <v>5.9</v>
      </c>
      <c r="BT27" s="4">
        <v>7.7</v>
      </c>
      <c r="BU27" s="4">
        <v>8.4</v>
      </c>
      <c r="BV27" s="4">
        <v>8.5</v>
      </c>
      <c r="BW27" s="4">
        <v>7.3</v>
      </c>
      <c r="BX27" s="4">
        <v>8.5</v>
      </c>
      <c r="BY27" s="4">
        <v>7.2</v>
      </c>
      <c r="BZ27" s="4">
        <v>7.3</v>
      </c>
      <c r="CA27" s="4" t="s">
        <v>274</v>
      </c>
      <c r="CB27" s="4">
        <v>8</v>
      </c>
      <c r="CC27" s="4">
        <v>6.7</v>
      </c>
      <c r="CD27" s="4">
        <v>7.6</v>
      </c>
      <c r="CE27" s="4">
        <v>8.9</v>
      </c>
      <c r="CF27" s="4">
        <v>8.1</v>
      </c>
      <c r="CG27" s="3">
        <v>53</v>
      </c>
      <c r="CH27" s="3">
        <v>0</v>
      </c>
      <c r="CI27" s="4">
        <v>7.4</v>
      </c>
      <c r="CJ27" s="4">
        <v>8.6</v>
      </c>
      <c r="CK27" s="4">
        <v>6.1</v>
      </c>
      <c r="CL27" s="4" t="s">
        <v>274</v>
      </c>
      <c r="CM27" s="4">
        <v>8</v>
      </c>
      <c r="CN27" s="4">
        <v>7.8</v>
      </c>
      <c r="CO27" s="4">
        <v>6.4</v>
      </c>
      <c r="CP27" s="4">
        <v>6.3</v>
      </c>
      <c r="CQ27" s="4">
        <v>7.1</v>
      </c>
      <c r="CR27" s="4" t="s">
        <v>274</v>
      </c>
      <c r="CS27" s="4" t="s">
        <v>274</v>
      </c>
      <c r="CT27" s="4" t="s">
        <v>274</v>
      </c>
      <c r="CU27" s="4">
        <v>8.1999999999999993</v>
      </c>
      <c r="CV27" s="4">
        <v>8.1999999999999993</v>
      </c>
      <c r="CW27" s="4">
        <v>7.5</v>
      </c>
      <c r="CX27" s="4" t="s">
        <v>274</v>
      </c>
      <c r="CY27" s="4">
        <v>7.4</v>
      </c>
      <c r="CZ27" s="3">
        <v>28</v>
      </c>
      <c r="DA27" s="3">
        <v>0</v>
      </c>
      <c r="DB27" s="4" t="s">
        <v>274</v>
      </c>
      <c r="DC27" s="4" t="s">
        <v>274</v>
      </c>
      <c r="DD27" s="3">
        <v>0</v>
      </c>
      <c r="DE27" s="10">
        <v>5</v>
      </c>
      <c r="DF27" s="3">
        <v>133</v>
      </c>
      <c r="DG27" s="10">
        <v>5</v>
      </c>
      <c r="DH27" s="3">
        <v>138</v>
      </c>
      <c r="DI27" s="15" t="s">
        <v>275</v>
      </c>
      <c r="DJ27" s="3"/>
      <c r="DK27" s="3">
        <v>133</v>
      </c>
      <c r="DL27" s="12">
        <v>7.5</v>
      </c>
      <c r="DM27" s="12">
        <v>3.18</v>
      </c>
      <c r="DN27" s="11">
        <v>0</v>
      </c>
    </row>
    <row r="28" spans="1:118" s="2" customFormat="1" ht="20.25" customHeight="1">
      <c r="A28" s="5">
        <f t="shared" si="0"/>
        <v>20</v>
      </c>
      <c r="B28" s="6">
        <v>2220265420</v>
      </c>
      <c r="C28" s="8" t="s">
        <v>13</v>
      </c>
      <c r="D28" s="8" t="s">
        <v>43</v>
      </c>
      <c r="E28" s="8" t="s">
        <v>101</v>
      </c>
      <c r="F28" s="9">
        <v>36099</v>
      </c>
      <c r="G28" s="8" t="s">
        <v>95</v>
      </c>
      <c r="H28" s="4">
        <v>8.4</v>
      </c>
      <c r="I28" s="4">
        <v>7.6</v>
      </c>
      <c r="J28" s="4">
        <v>8.5</v>
      </c>
      <c r="K28" s="4">
        <v>7</v>
      </c>
      <c r="L28" s="4">
        <v>7.5</v>
      </c>
      <c r="M28" s="4">
        <v>6.2</v>
      </c>
      <c r="N28" s="4">
        <v>6.3</v>
      </c>
      <c r="O28" s="4" t="s">
        <v>274</v>
      </c>
      <c r="P28" s="4">
        <v>7.7</v>
      </c>
      <c r="Q28" s="4" t="s">
        <v>274</v>
      </c>
      <c r="R28" s="4" t="s">
        <v>274</v>
      </c>
      <c r="S28" s="4">
        <v>7.5</v>
      </c>
      <c r="T28" s="4" t="s">
        <v>274</v>
      </c>
      <c r="U28" s="4">
        <v>9</v>
      </c>
      <c r="V28" s="4" t="s">
        <v>274</v>
      </c>
      <c r="W28" s="4">
        <v>9</v>
      </c>
      <c r="X28" s="4">
        <v>8.9</v>
      </c>
      <c r="Y28" s="4">
        <v>8.4</v>
      </c>
      <c r="Z28" s="4">
        <v>6.7</v>
      </c>
      <c r="AA28" s="4">
        <v>8.6</v>
      </c>
      <c r="AB28" s="4">
        <v>8.6999999999999993</v>
      </c>
      <c r="AC28" s="4">
        <v>8.1</v>
      </c>
      <c r="AD28" s="4">
        <v>7.2</v>
      </c>
      <c r="AE28" s="4">
        <v>6.7</v>
      </c>
      <c r="AF28" s="4">
        <v>9.1</v>
      </c>
      <c r="AG28" s="4">
        <v>7.3</v>
      </c>
      <c r="AH28" s="4">
        <v>7.7</v>
      </c>
      <c r="AI28" s="4">
        <v>5.8</v>
      </c>
      <c r="AJ28" s="4">
        <v>6.6</v>
      </c>
      <c r="AK28" s="4">
        <v>7.2</v>
      </c>
      <c r="AL28" s="4">
        <v>6.7</v>
      </c>
      <c r="AM28" s="4">
        <v>5.6</v>
      </c>
      <c r="AN28" s="4">
        <v>5.8</v>
      </c>
      <c r="AO28" s="4" t="s">
        <v>274</v>
      </c>
      <c r="AP28" s="4" t="s">
        <v>274</v>
      </c>
      <c r="AQ28" s="4" t="s">
        <v>274</v>
      </c>
      <c r="AR28" s="4" t="s">
        <v>274</v>
      </c>
      <c r="AS28" s="3">
        <v>47</v>
      </c>
      <c r="AT28" s="3">
        <v>0</v>
      </c>
      <c r="AU28" s="4">
        <v>7</v>
      </c>
      <c r="AV28" s="4">
        <v>7.3</v>
      </c>
      <c r="AW28" s="4">
        <v>7.9</v>
      </c>
      <c r="AX28" s="4" t="s">
        <v>274</v>
      </c>
      <c r="AY28" s="4" t="s">
        <v>274</v>
      </c>
      <c r="AZ28" s="4" t="s">
        <v>274</v>
      </c>
      <c r="BA28" s="4" t="s">
        <v>274</v>
      </c>
      <c r="BB28" s="4" t="s">
        <v>274</v>
      </c>
      <c r="BC28" s="4">
        <v>5.6</v>
      </c>
      <c r="BD28" s="4" t="s">
        <v>274</v>
      </c>
      <c r="BE28" s="4" t="s">
        <v>274</v>
      </c>
      <c r="BF28" s="4" t="s">
        <v>274</v>
      </c>
      <c r="BG28" s="4" t="s">
        <v>274</v>
      </c>
      <c r="BH28" s="4" t="s">
        <v>274</v>
      </c>
      <c r="BI28" s="4">
        <v>7.9</v>
      </c>
      <c r="BJ28" s="3">
        <v>5</v>
      </c>
      <c r="BK28" s="3">
        <v>0</v>
      </c>
      <c r="BL28" s="4">
        <v>7.9</v>
      </c>
      <c r="BM28" s="4">
        <v>7.6</v>
      </c>
      <c r="BN28" s="4">
        <v>8.3000000000000007</v>
      </c>
      <c r="BO28" s="4">
        <v>9.1</v>
      </c>
      <c r="BP28" s="4">
        <v>6.9</v>
      </c>
      <c r="BQ28" s="4">
        <v>7.7</v>
      </c>
      <c r="BR28" s="4">
        <v>6.8</v>
      </c>
      <c r="BS28" s="4">
        <v>6</v>
      </c>
      <c r="BT28" s="4">
        <v>8.1999999999999993</v>
      </c>
      <c r="BU28" s="4">
        <v>7.8</v>
      </c>
      <c r="BV28" s="4">
        <v>7.7</v>
      </c>
      <c r="BW28" s="4">
        <v>6.1</v>
      </c>
      <c r="BX28" s="4">
        <v>8.6999999999999993</v>
      </c>
      <c r="BY28" s="4">
        <v>6.6</v>
      </c>
      <c r="BZ28" s="4">
        <v>7</v>
      </c>
      <c r="CA28" s="4" t="s">
        <v>274</v>
      </c>
      <c r="CB28" s="4">
        <v>8.4</v>
      </c>
      <c r="CC28" s="4">
        <v>6</v>
      </c>
      <c r="CD28" s="4">
        <v>6.8</v>
      </c>
      <c r="CE28" s="4">
        <v>8.5</v>
      </c>
      <c r="CF28" s="4">
        <v>8.6</v>
      </c>
      <c r="CG28" s="3">
        <v>53</v>
      </c>
      <c r="CH28" s="3">
        <v>0</v>
      </c>
      <c r="CI28" s="4">
        <v>8.4</v>
      </c>
      <c r="CJ28" s="4">
        <v>7.8</v>
      </c>
      <c r="CK28" s="4">
        <v>6.5</v>
      </c>
      <c r="CL28" s="4" t="s">
        <v>274</v>
      </c>
      <c r="CM28" s="4">
        <v>7.4</v>
      </c>
      <c r="CN28" s="4">
        <v>8.3000000000000007</v>
      </c>
      <c r="CO28" s="4">
        <v>6.5</v>
      </c>
      <c r="CP28" s="4">
        <v>5.7</v>
      </c>
      <c r="CQ28" s="4">
        <v>7.6</v>
      </c>
      <c r="CR28" s="4" t="s">
        <v>274</v>
      </c>
      <c r="CS28" s="4" t="s">
        <v>274</v>
      </c>
      <c r="CT28" s="4" t="s">
        <v>274</v>
      </c>
      <c r="CU28" s="4">
        <v>8.6999999999999993</v>
      </c>
      <c r="CV28" s="4">
        <v>9.6</v>
      </c>
      <c r="CW28" s="4">
        <v>5.5</v>
      </c>
      <c r="CX28" s="4">
        <v>7.6</v>
      </c>
      <c r="CY28" s="4" t="s">
        <v>274</v>
      </c>
      <c r="CZ28" s="3">
        <v>28</v>
      </c>
      <c r="DA28" s="3">
        <v>0</v>
      </c>
      <c r="DB28" s="4" t="s">
        <v>274</v>
      </c>
      <c r="DC28" s="4" t="s">
        <v>274</v>
      </c>
      <c r="DD28" s="3">
        <v>0</v>
      </c>
      <c r="DE28" s="10">
        <v>5</v>
      </c>
      <c r="DF28" s="3">
        <v>133</v>
      </c>
      <c r="DG28" s="10">
        <v>5</v>
      </c>
      <c r="DH28" s="3">
        <v>138</v>
      </c>
      <c r="DI28" s="15" t="s">
        <v>275</v>
      </c>
      <c r="DJ28" s="3"/>
      <c r="DK28" s="3">
        <v>133</v>
      </c>
      <c r="DL28" s="12">
        <v>7.48</v>
      </c>
      <c r="DM28" s="12">
        <v>3.18</v>
      </c>
      <c r="DN28" s="11">
        <v>0</v>
      </c>
    </row>
    <row r="29" spans="1:118" s="2" customFormat="1" ht="20.25" customHeight="1">
      <c r="A29" s="5">
        <f t="shared" si="0"/>
        <v>21</v>
      </c>
      <c r="B29" s="6">
        <v>2221218683</v>
      </c>
      <c r="C29" s="8" t="s">
        <v>23</v>
      </c>
      <c r="D29" s="8" t="s">
        <v>25</v>
      </c>
      <c r="E29" s="8" t="s">
        <v>104</v>
      </c>
      <c r="F29" s="9">
        <v>36036</v>
      </c>
      <c r="G29" s="8" t="s">
        <v>114</v>
      </c>
      <c r="H29" s="4">
        <v>7.6</v>
      </c>
      <c r="I29" s="4">
        <v>5.3</v>
      </c>
      <c r="J29" s="4">
        <v>7.4</v>
      </c>
      <c r="K29" s="4">
        <v>8</v>
      </c>
      <c r="L29" s="4">
        <v>7.8</v>
      </c>
      <c r="M29" s="4">
        <v>7.9</v>
      </c>
      <c r="N29" s="4">
        <v>6.2</v>
      </c>
      <c r="O29" s="4" t="s">
        <v>274</v>
      </c>
      <c r="P29" s="4">
        <v>6.9</v>
      </c>
      <c r="Q29" s="4" t="s">
        <v>274</v>
      </c>
      <c r="R29" s="4" t="s">
        <v>274</v>
      </c>
      <c r="S29" s="4" t="s">
        <v>274</v>
      </c>
      <c r="T29" s="4" t="s">
        <v>274</v>
      </c>
      <c r="U29" s="4">
        <v>6.9</v>
      </c>
      <c r="V29" s="4">
        <v>5.5</v>
      </c>
      <c r="W29" s="4">
        <v>8.8000000000000007</v>
      </c>
      <c r="X29" s="4">
        <v>9.1</v>
      </c>
      <c r="Y29" s="4">
        <v>7.4</v>
      </c>
      <c r="Z29" s="4">
        <v>7.2</v>
      </c>
      <c r="AA29" s="4">
        <v>6.9</v>
      </c>
      <c r="AB29" s="4">
        <v>8.6</v>
      </c>
      <c r="AC29" s="4">
        <v>4.9000000000000004</v>
      </c>
      <c r="AD29" s="4">
        <v>4</v>
      </c>
      <c r="AE29" s="4">
        <v>5.4</v>
      </c>
      <c r="AF29" s="4">
        <v>5.0999999999999996</v>
      </c>
      <c r="AG29" s="4">
        <v>5.8</v>
      </c>
      <c r="AH29" s="4">
        <v>5.5</v>
      </c>
      <c r="AI29" s="4">
        <v>5.5</v>
      </c>
      <c r="AJ29" s="4">
        <v>6.2</v>
      </c>
      <c r="AK29" s="4">
        <v>5.8</v>
      </c>
      <c r="AL29" s="4">
        <v>7.4</v>
      </c>
      <c r="AM29" s="4">
        <v>4.0999999999999996</v>
      </c>
      <c r="AN29" s="4">
        <v>6.6</v>
      </c>
      <c r="AO29" s="4" t="s">
        <v>274</v>
      </c>
      <c r="AP29" s="4" t="s">
        <v>274</v>
      </c>
      <c r="AQ29" s="4" t="s">
        <v>274</v>
      </c>
      <c r="AR29" s="4" t="s">
        <v>274</v>
      </c>
      <c r="AS29" s="3">
        <v>47</v>
      </c>
      <c r="AT29" s="3">
        <v>0</v>
      </c>
      <c r="AU29" s="4">
        <v>8.1999999999999993</v>
      </c>
      <c r="AV29" s="4">
        <v>7.1</v>
      </c>
      <c r="AW29" s="4" t="s">
        <v>274</v>
      </c>
      <c r="AX29" s="4" t="s">
        <v>274</v>
      </c>
      <c r="AY29" s="4">
        <v>6.2</v>
      </c>
      <c r="AZ29" s="4" t="s">
        <v>274</v>
      </c>
      <c r="BA29" s="4" t="s">
        <v>274</v>
      </c>
      <c r="BB29" s="4" t="s">
        <v>274</v>
      </c>
      <c r="BC29" s="4">
        <v>6.7</v>
      </c>
      <c r="BD29" s="4" t="s">
        <v>274</v>
      </c>
      <c r="BE29" s="4" t="s">
        <v>274</v>
      </c>
      <c r="BF29" s="4" t="s">
        <v>274</v>
      </c>
      <c r="BG29" s="4" t="s">
        <v>274</v>
      </c>
      <c r="BH29" s="4" t="s">
        <v>274</v>
      </c>
      <c r="BI29" s="4">
        <v>5.5</v>
      </c>
      <c r="BJ29" s="3">
        <v>5</v>
      </c>
      <c r="BK29" s="3">
        <v>0</v>
      </c>
      <c r="BL29" s="4">
        <v>6.8</v>
      </c>
      <c r="BM29" s="4">
        <v>5.8</v>
      </c>
      <c r="BN29" s="4">
        <v>8.8000000000000007</v>
      </c>
      <c r="BO29" s="4">
        <v>6.1</v>
      </c>
      <c r="BP29" s="4">
        <v>8.1</v>
      </c>
      <c r="BQ29" s="4">
        <v>6.2</v>
      </c>
      <c r="BR29" s="4">
        <v>7.2</v>
      </c>
      <c r="BS29" s="4">
        <v>6.4</v>
      </c>
      <c r="BT29" s="4">
        <v>7.7</v>
      </c>
      <c r="BU29" s="4">
        <v>7.5</v>
      </c>
      <c r="BV29" s="4">
        <v>6.7</v>
      </c>
      <c r="BW29" s="4">
        <v>6</v>
      </c>
      <c r="BX29" s="4">
        <v>7.7</v>
      </c>
      <c r="BY29" s="4">
        <v>4.9000000000000004</v>
      </c>
      <c r="BZ29" s="4">
        <v>6.2</v>
      </c>
      <c r="CA29" s="4" t="s">
        <v>274</v>
      </c>
      <c r="CB29" s="4">
        <v>6.9</v>
      </c>
      <c r="CC29" s="4">
        <v>7.6</v>
      </c>
      <c r="CD29" s="4">
        <v>7.3</v>
      </c>
      <c r="CE29" s="4">
        <v>6.6</v>
      </c>
      <c r="CF29" s="4">
        <v>8.6999999999999993</v>
      </c>
      <c r="CG29" s="3">
        <v>53</v>
      </c>
      <c r="CH29" s="3">
        <v>0</v>
      </c>
      <c r="CI29" s="4">
        <v>7.6</v>
      </c>
      <c r="CJ29" s="4">
        <v>7.3</v>
      </c>
      <c r="CK29" s="4">
        <v>5.9</v>
      </c>
      <c r="CL29" s="4" t="s">
        <v>274</v>
      </c>
      <c r="CM29" s="4">
        <v>6.9</v>
      </c>
      <c r="CN29" s="4">
        <v>7.4</v>
      </c>
      <c r="CO29" s="4">
        <v>4.8</v>
      </c>
      <c r="CP29" s="4">
        <v>5.5</v>
      </c>
      <c r="CQ29" s="4" t="s">
        <v>274</v>
      </c>
      <c r="CR29" s="4">
        <v>6</v>
      </c>
      <c r="CS29" s="4" t="s">
        <v>274</v>
      </c>
      <c r="CT29" s="4" t="s">
        <v>274</v>
      </c>
      <c r="CU29" s="4">
        <v>7.7</v>
      </c>
      <c r="CV29" s="4">
        <v>7.3</v>
      </c>
      <c r="CW29" s="4">
        <v>5</v>
      </c>
      <c r="CX29" s="4">
        <v>5.4</v>
      </c>
      <c r="CY29" s="4" t="s">
        <v>274</v>
      </c>
      <c r="CZ29" s="3">
        <v>28</v>
      </c>
      <c r="DA29" s="3">
        <v>0</v>
      </c>
      <c r="DB29" s="4" t="s">
        <v>274</v>
      </c>
      <c r="DC29" s="4" t="s">
        <v>274</v>
      </c>
      <c r="DD29" s="3">
        <v>0</v>
      </c>
      <c r="DE29" s="10">
        <v>5</v>
      </c>
      <c r="DF29" s="3">
        <v>133</v>
      </c>
      <c r="DG29" s="10">
        <v>5</v>
      </c>
      <c r="DH29" s="3">
        <v>138</v>
      </c>
      <c r="DI29" s="15" t="s">
        <v>275</v>
      </c>
      <c r="DJ29" s="3"/>
      <c r="DK29" s="3">
        <v>133</v>
      </c>
      <c r="DL29" s="12">
        <v>6.75</v>
      </c>
      <c r="DM29" s="12">
        <v>2.69</v>
      </c>
      <c r="DN29" s="11">
        <v>0</v>
      </c>
    </row>
    <row r="30" spans="1:118" s="2" customFormat="1" ht="20.25" customHeight="1">
      <c r="A30" s="5">
        <f t="shared" si="0"/>
        <v>22</v>
      </c>
      <c r="B30" s="6">
        <v>2220255311</v>
      </c>
      <c r="C30" s="8" t="s">
        <v>7</v>
      </c>
      <c r="D30" s="8" t="s">
        <v>64</v>
      </c>
      <c r="E30" s="8" t="s">
        <v>106</v>
      </c>
      <c r="F30" s="9">
        <v>36142</v>
      </c>
      <c r="G30" s="8" t="s">
        <v>95</v>
      </c>
      <c r="H30" s="4">
        <v>7.4</v>
      </c>
      <c r="I30" s="4">
        <v>6.6</v>
      </c>
      <c r="J30" s="4">
        <v>8.1</v>
      </c>
      <c r="K30" s="4">
        <v>6.7</v>
      </c>
      <c r="L30" s="4">
        <v>6</v>
      </c>
      <c r="M30" s="4">
        <v>4.0999999999999996</v>
      </c>
      <c r="N30" s="4">
        <v>5.3</v>
      </c>
      <c r="O30" s="4" t="s">
        <v>274</v>
      </c>
      <c r="P30" s="4">
        <v>7.7</v>
      </c>
      <c r="Q30" s="4" t="s">
        <v>274</v>
      </c>
      <c r="R30" s="4" t="s">
        <v>274</v>
      </c>
      <c r="S30" s="4" t="s">
        <v>274</v>
      </c>
      <c r="T30" s="4" t="s">
        <v>274</v>
      </c>
      <c r="U30" s="4">
        <v>8</v>
      </c>
      <c r="V30" s="4">
        <v>7.7</v>
      </c>
      <c r="W30" s="4">
        <v>8.4</v>
      </c>
      <c r="X30" s="4">
        <v>7.4</v>
      </c>
      <c r="Y30" s="4">
        <v>6.5</v>
      </c>
      <c r="Z30" s="4">
        <v>6.6</v>
      </c>
      <c r="AA30" s="4">
        <v>7.7</v>
      </c>
      <c r="AB30" s="4">
        <v>7.7</v>
      </c>
      <c r="AC30" s="4">
        <v>5</v>
      </c>
      <c r="AD30" s="4">
        <v>4.8</v>
      </c>
      <c r="AE30" s="4">
        <v>5.7</v>
      </c>
      <c r="AF30" s="4">
        <v>7.9</v>
      </c>
      <c r="AG30" s="4">
        <v>6</v>
      </c>
      <c r="AH30" s="4">
        <v>4.5999999999999996</v>
      </c>
      <c r="AI30" s="4">
        <v>5.7</v>
      </c>
      <c r="AJ30" s="4">
        <v>6.9</v>
      </c>
      <c r="AK30" s="4">
        <v>4.7</v>
      </c>
      <c r="AL30" s="4">
        <v>6.1</v>
      </c>
      <c r="AM30" s="4">
        <v>6.5</v>
      </c>
      <c r="AN30" s="4">
        <v>6.9</v>
      </c>
      <c r="AO30" s="4" t="s">
        <v>274</v>
      </c>
      <c r="AP30" s="4" t="s">
        <v>274</v>
      </c>
      <c r="AQ30" s="4" t="s">
        <v>274</v>
      </c>
      <c r="AR30" s="4" t="s">
        <v>274</v>
      </c>
      <c r="AS30" s="3">
        <v>47</v>
      </c>
      <c r="AT30" s="3">
        <v>0</v>
      </c>
      <c r="AU30" s="4">
        <v>6.8</v>
      </c>
      <c r="AV30" s="4">
        <v>6.4</v>
      </c>
      <c r="AW30" s="4">
        <v>7.8</v>
      </c>
      <c r="AX30" s="4" t="s">
        <v>274</v>
      </c>
      <c r="AY30" s="4" t="s">
        <v>274</v>
      </c>
      <c r="AZ30" s="4" t="s">
        <v>274</v>
      </c>
      <c r="BA30" s="4" t="s">
        <v>274</v>
      </c>
      <c r="BB30" s="4" t="s">
        <v>274</v>
      </c>
      <c r="BC30" s="4">
        <v>5.5</v>
      </c>
      <c r="BD30" s="4" t="s">
        <v>274</v>
      </c>
      <c r="BE30" s="4" t="s">
        <v>274</v>
      </c>
      <c r="BF30" s="4" t="s">
        <v>274</v>
      </c>
      <c r="BG30" s="4" t="s">
        <v>274</v>
      </c>
      <c r="BH30" s="4" t="s">
        <v>274</v>
      </c>
      <c r="BI30" s="4">
        <v>7.3</v>
      </c>
      <c r="BJ30" s="3">
        <v>5</v>
      </c>
      <c r="BK30" s="3">
        <v>0</v>
      </c>
      <c r="BL30" s="4">
        <v>6.1</v>
      </c>
      <c r="BM30" s="4">
        <v>4.7</v>
      </c>
      <c r="BN30" s="4">
        <v>9.6</v>
      </c>
      <c r="BO30" s="4">
        <v>5.3</v>
      </c>
      <c r="BP30" s="4">
        <v>5.0999999999999996</v>
      </c>
      <c r="BQ30" s="4">
        <v>5.8</v>
      </c>
      <c r="BR30" s="4">
        <v>5.3</v>
      </c>
      <c r="BS30" s="4">
        <v>5.8</v>
      </c>
      <c r="BT30" s="4">
        <v>4.8</v>
      </c>
      <c r="BU30" s="4">
        <v>5.9</v>
      </c>
      <c r="BV30" s="4">
        <v>5</v>
      </c>
      <c r="BW30" s="4">
        <v>5.2</v>
      </c>
      <c r="BX30" s="4">
        <v>7.9</v>
      </c>
      <c r="BY30" s="4">
        <v>5.8</v>
      </c>
      <c r="BZ30" s="4">
        <v>6.4</v>
      </c>
      <c r="CA30" s="4" t="s">
        <v>274</v>
      </c>
      <c r="CB30" s="4">
        <v>6.8</v>
      </c>
      <c r="CC30" s="4">
        <v>7</v>
      </c>
      <c r="CD30" s="4">
        <v>7</v>
      </c>
      <c r="CE30" s="4">
        <v>8</v>
      </c>
      <c r="CF30" s="4">
        <v>8.4</v>
      </c>
      <c r="CG30" s="3">
        <v>53</v>
      </c>
      <c r="CH30" s="3">
        <v>0</v>
      </c>
      <c r="CI30" s="4">
        <v>5.9</v>
      </c>
      <c r="CJ30" s="4">
        <v>7.8</v>
      </c>
      <c r="CK30" s="4">
        <v>5.0999999999999996</v>
      </c>
      <c r="CL30" s="4" t="s">
        <v>274</v>
      </c>
      <c r="CM30" s="4">
        <v>7.5</v>
      </c>
      <c r="CN30" s="4">
        <v>6.3</v>
      </c>
      <c r="CO30" s="4">
        <v>6.7</v>
      </c>
      <c r="CP30" s="4">
        <v>7.2</v>
      </c>
      <c r="CQ30" s="4">
        <v>7.6</v>
      </c>
      <c r="CR30" s="4" t="s">
        <v>274</v>
      </c>
      <c r="CS30" s="4" t="s">
        <v>274</v>
      </c>
      <c r="CT30" s="4" t="s">
        <v>274</v>
      </c>
      <c r="CU30" s="4">
        <v>8.6</v>
      </c>
      <c r="CV30" s="4">
        <v>9.4</v>
      </c>
      <c r="CW30" s="4" t="s">
        <v>274</v>
      </c>
      <c r="CX30" s="4">
        <v>7.1</v>
      </c>
      <c r="CY30" s="4">
        <v>8.3000000000000007</v>
      </c>
      <c r="CZ30" s="3">
        <v>28</v>
      </c>
      <c r="DA30" s="3">
        <v>0</v>
      </c>
      <c r="DB30" s="4" t="s">
        <v>274</v>
      </c>
      <c r="DC30" s="4" t="s">
        <v>274</v>
      </c>
      <c r="DD30" s="3">
        <v>0</v>
      </c>
      <c r="DE30" s="10">
        <v>5</v>
      </c>
      <c r="DF30" s="3">
        <v>133</v>
      </c>
      <c r="DG30" s="10">
        <v>5</v>
      </c>
      <c r="DH30" s="3">
        <v>138</v>
      </c>
      <c r="DI30" s="15" t="s">
        <v>275</v>
      </c>
      <c r="DJ30" s="3"/>
      <c r="DK30" s="3">
        <v>133</v>
      </c>
      <c r="DL30" s="12">
        <v>6.53</v>
      </c>
      <c r="DM30" s="12">
        <v>2.56</v>
      </c>
      <c r="DN30" s="11">
        <v>0</v>
      </c>
    </row>
    <row r="31" spans="1:118" s="2" customFormat="1" ht="20.25" customHeight="1">
      <c r="A31" s="5">
        <f t="shared" si="0"/>
        <v>23</v>
      </c>
      <c r="B31" s="6">
        <v>2220714096</v>
      </c>
      <c r="C31" s="8" t="s">
        <v>8</v>
      </c>
      <c r="D31" s="8" t="s">
        <v>67</v>
      </c>
      <c r="E31" s="8" t="s">
        <v>109</v>
      </c>
      <c r="F31" s="9">
        <v>35827</v>
      </c>
      <c r="G31" s="8" t="s">
        <v>95</v>
      </c>
      <c r="H31" s="4">
        <v>7.2</v>
      </c>
      <c r="I31" s="4">
        <v>7.7</v>
      </c>
      <c r="J31" s="4">
        <v>5.9</v>
      </c>
      <c r="K31" s="4">
        <v>8.5</v>
      </c>
      <c r="L31" s="4">
        <v>9.1</v>
      </c>
      <c r="M31" s="4">
        <v>7.7</v>
      </c>
      <c r="N31" s="4">
        <v>8.3000000000000007</v>
      </c>
      <c r="O31" s="4" t="s">
        <v>274</v>
      </c>
      <c r="P31" s="4">
        <v>7.5</v>
      </c>
      <c r="Q31" s="4" t="s">
        <v>274</v>
      </c>
      <c r="R31" s="4" t="s">
        <v>274</v>
      </c>
      <c r="S31" s="4" t="s">
        <v>274</v>
      </c>
      <c r="T31" s="4" t="s">
        <v>274</v>
      </c>
      <c r="U31" s="4">
        <v>7.2</v>
      </c>
      <c r="V31" s="4">
        <v>6.2</v>
      </c>
      <c r="W31" s="4">
        <v>8.6</v>
      </c>
      <c r="X31" s="4">
        <v>7.9</v>
      </c>
      <c r="Y31" s="4">
        <v>7.3</v>
      </c>
      <c r="Z31" s="4">
        <v>6.5</v>
      </c>
      <c r="AA31" s="4">
        <v>6.7</v>
      </c>
      <c r="AB31" s="4">
        <v>6.7</v>
      </c>
      <c r="AC31" s="4">
        <v>6.9</v>
      </c>
      <c r="AD31" s="4">
        <v>7.2</v>
      </c>
      <c r="AE31" s="4">
        <v>6.9</v>
      </c>
      <c r="AF31" s="4">
        <v>7</v>
      </c>
      <c r="AG31" s="4">
        <v>5.2</v>
      </c>
      <c r="AH31" s="4">
        <v>8</v>
      </c>
      <c r="AI31" s="4">
        <v>5.2</v>
      </c>
      <c r="AJ31" s="4">
        <v>5.3</v>
      </c>
      <c r="AK31" s="4">
        <v>6.3</v>
      </c>
      <c r="AL31" s="4">
        <v>7.5</v>
      </c>
      <c r="AM31" s="4">
        <v>5.9</v>
      </c>
      <c r="AN31" s="4">
        <v>7</v>
      </c>
      <c r="AO31" s="4" t="s">
        <v>274</v>
      </c>
      <c r="AP31" s="4" t="s">
        <v>274</v>
      </c>
      <c r="AQ31" s="4" t="s">
        <v>274</v>
      </c>
      <c r="AR31" s="4" t="s">
        <v>274</v>
      </c>
      <c r="AS31" s="3">
        <v>47</v>
      </c>
      <c r="AT31" s="3">
        <v>0</v>
      </c>
      <c r="AU31" s="4">
        <v>8.1</v>
      </c>
      <c r="AV31" s="4">
        <v>7.9</v>
      </c>
      <c r="AW31" s="4">
        <v>7.4</v>
      </c>
      <c r="AX31" s="4" t="s">
        <v>274</v>
      </c>
      <c r="AY31" s="4" t="s">
        <v>274</v>
      </c>
      <c r="AZ31" s="4" t="s">
        <v>274</v>
      </c>
      <c r="BA31" s="4" t="s">
        <v>274</v>
      </c>
      <c r="BB31" s="4" t="s">
        <v>274</v>
      </c>
      <c r="BC31" s="4">
        <v>5.8</v>
      </c>
      <c r="BD31" s="4" t="s">
        <v>274</v>
      </c>
      <c r="BE31" s="4" t="s">
        <v>274</v>
      </c>
      <c r="BF31" s="4" t="s">
        <v>274</v>
      </c>
      <c r="BG31" s="4" t="s">
        <v>274</v>
      </c>
      <c r="BH31" s="4" t="s">
        <v>274</v>
      </c>
      <c r="BI31" s="4">
        <v>7.9</v>
      </c>
      <c r="BJ31" s="3">
        <v>5</v>
      </c>
      <c r="BK31" s="3">
        <v>0</v>
      </c>
      <c r="BL31" s="4">
        <v>7.8</v>
      </c>
      <c r="BM31" s="4">
        <v>7.4</v>
      </c>
      <c r="BN31" s="4">
        <v>6.2</v>
      </c>
      <c r="BO31" s="4">
        <v>7.6</v>
      </c>
      <c r="BP31" s="4">
        <v>8</v>
      </c>
      <c r="BQ31" s="4">
        <v>7.8</v>
      </c>
      <c r="BR31" s="4">
        <v>7.3</v>
      </c>
      <c r="BS31" s="4">
        <v>5.4</v>
      </c>
      <c r="BT31" s="4">
        <v>8.3000000000000007</v>
      </c>
      <c r="BU31" s="4">
        <v>9.1</v>
      </c>
      <c r="BV31" s="4">
        <v>8.1999999999999993</v>
      </c>
      <c r="BW31" s="4">
        <v>8.6999999999999993</v>
      </c>
      <c r="BX31" s="4">
        <v>8.1999999999999993</v>
      </c>
      <c r="BY31" s="4">
        <v>7.3</v>
      </c>
      <c r="BZ31" s="4">
        <v>6.5</v>
      </c>
      <c r="CA31" s="4" t="s">
        <v>274</v>
      </c>
      <c r="CB31" s="4">
        <v>7.7</v>
      </c>
      <c r="CC31" s="4">
        <v>6.6</v>
      </c>
      <c r="CD31" s="4">
        <v>7.6</v>
      </c>
      <c r="CE31" s="4">
        <v>8.5</v>
      </c>
      <c r="CF31" s="4">
        <v>8.1</v>
      </c>
      <c r="CG31" s="3">
        <v>53</v>
      </c>
      <c r="CH31" s="3">
        <v>0</v>
      </c>
      <c r="CI31" s="4">
        <v>7.7</v>
      </c>
      <c r="CJ31" s="4">
        <v>8</v>
      </c>
      <c r="CK31" s="4">
        <v>8.1</v>
      </c>
      <c r="CL31" s="4" t="s">
        <v>274</v>
      </c>
      <c r="CM31" s="4">
        <v>7.7</v>
      </c>
      <c r="CN31" s="4">
        <v>7.1</v>
      </c>
      <c r="CO31" s="4">
        <v>5.9</v>
      </c>
      <c r="CP31" s="4">
        <v>8</v>
      </c>
      <c r="CQ31" s="4" t="s">
        <v>274</v>
      </c>
      <c r="CR31" s="4">
        <v>6.1</v>
      </c>
      <c r="CS31" s="4" t="s">
        <v>274</v>
      </c>
      <c r="CT31" s="4" t="s">
        <v>274</v>
      </c>
      <c r="CU31" s="4">
        <v>7.7</v>
      </c>
      <c r="CV31" s="4">
        <v>7.3</v>
      </c>
      <c r="CW31" s="4">
        <v>6.7</v>
      </c>
      <c r="CX31" s="4">
        <v>8.4</v>
      </c>
      <c r="CY31" s="4" t="s">
        <v>274</v>
      </c>
      <c r="CZ31" s="3">
        <v>28</v>
      </c>
      <c r="DA31" s="3">
        <v>0</v>
      </c>
      <c r="DB31" s="4" t="s">
        <v>274</v>
      </c>
      <c r="DC31" s="4" t="s">
        <v>274</v>
      </c>
      <c r="DD31" s="3">
        <v>0</v>
      </c>
      <c r="DE31" s="10">
        <v>5</v>
      </c>
      <c r="DF31" s="3">
        <v>133</v>
      </c>
      <c r="DG31" s="10">
        <v>5</v>
      </c>
      <c r="DH31" s="3">
        <v>138</v>
      </c>
      <c r="DI31" s="15" t="s">
        <v>275</v>
      </c>
      <c r="DJ31" s="3"/>
      <c r="DK31" s="3">
        <v>133</v>
      </c>
      <c r="DL31" s="12">
        <v>7.41</v>
      </c>
      <c r="DM31" s="12">
        <v>3.13</v>
      </c>
      <c r="DN31" s="11">
        <v>0</v>
      </c>
    </row>
    <row r="32" spans="1:118" s="2" customFormat="1" ht="20.25" customHeight="1">
      <c r="A32" s="5">
        <f t="shared" si="0"/>
        <v>24</v>
      </c>
      <c r="B32" s="6">
        <v>2220265461</v>
      </c>
      <c r="C32" s="8" t="s">
        <v>7</v>
      </c>
      <c r="D32" s="8" t="s">
        <v>69</v>
      </c>
      <c r="E32" s="8" t="s">
        <v>111</v>
      </c>
      <c r="F32" s="9">
        <v>35940</v>
      </c>
      <c r="G32" s="8" t="s">
        <v>95</v>
      </c>
      <c r="H32" s="4">
        <v>7.5</v>
      </c>
      <c r="I32" s="4">
        <v>4.9000000000000004</v>
      </c>
      <c r="J32" s="4">
        <v>6.1</v>
      </c>
      <c r="K32" s="4">
        <v>5.9</v>
      </c>
      <c r="L32" s="4">
        <v>5.6</v>
      </c>
      <c r="M32" s="4">
        <v>4.9000000000000004</v>
      </c>
      <c r="N32" s="4">
        <v>5.7</v>
      </c>
      <c r="O32" s="4" t="s">
        <v>274</v>
      </c>
      <c r="P32" s="4">
        <v>6.7</v>
      </c>
      <c r="Q32" s="4" t="s">
        <v>274</v>
      </c>
      <c r="R32" s="4" t="s">
        <v>274</v>
      </c>
      <c r="S32" s="4" t="s">
        <v>274</v>
      </c>
      <c r="T32" s="4" t="s">
        <v>274</v>
      </c>
      <c r="U32" s="4">
        <v>6.4</v>
      </c>
      <c r="V32" s="4">
        <v>6.5</v>
      </c>
      <c r="W32" s="4">
        <v>9.1</v>
      </c>
      <c r="X32" s="4">
        <v>4.5</v>
      </c>
      <c r="Y32" s="4">
        <v>7.2</v>
      </c>
      <c r="Z32" s="4">
        <v>5.7</v>
      </c>
      <c r="AA32" s="4">
        <v>7.7</v>
      </c>
      <c r="AB32" s="4">
        <v>8</v>
      </c>
      <c r="AC32" s="4">
        <v>5.6</v>
      </c>
      <c r="AD32" s="4">
        <v>5.7</v>
      </c>
      <c r="AE32" s="4">
        <v>6.3</v>
      </c>
      <c r="AF32" s="4">
        <v>7.3</v>
      </c>
      <c r="AG32" s="4">
        <v>6.6</v>
      </c>
      <c r="AH32" s="4">
        <v>7</v>
      </c>
      <c r="AI32" s="4">
        <v>6</v>
      </c>
      <c r="AJ32" s="4">
        <v>6.6</v>
      </c>
      <c r="AK32" s="4">
        <v>7.7</v>
      </c>
      <c r="AL32" s="4">
        <v>5.3</v>
      </c>
      <c r="AM32" s="4">
        <v>4.7</v>
      </c>
      <c r="AN32" s="4">
        <v>4.8</v>
      </c>
      <c r="AO32" s="4" t="s">
        <v>274</v>
      </c>
      <c r="AP32" s="4" t="s">
        <v>274</v>
      </c>
      <c r="AQ32" s="4" t="s">
        <v>274</v>
      </c>
      <c r="AR32" s="4" t="s">
        <v>274</v>
      </c>
      <c r="AS32" s="3">
        <v>47</v>
      </c>
      <c r="AT32" s="3">
        <v>0</v>
      </c>
      <c r="AU32" s="4">
        <v>7.1</v>
      </c>
      <c r="AV32" s="4">
        <v>8.1</v>
      </c>
      <c r="AW32" s="4" t="s">
        <v>274</v>
      </c>
      <c r="AX32" s="4" t="s">
        <v>274</v>
      </c>
      <c r="AY32" s="4">
        <v>5</v>
      </c>
      <c r="AZ32" s="4" t="s">
        <v>274</v>
      </c>
      <c r="BA32" s="4" t="s">
        <v>274</v>
      </c>
      <c r="BB32" s="4" t="s">
        <v>274</v>
      </c>
      <c r="BC32" s="4" t="s">
        <v>274</v>
      </c>
      <c r="BD32" s="4" t="s">
        <v>274</v>
      </c>
      <c r="BE32" s="4">
        <v>8.1999999999999993</v>
      </c>
      <c r="BF32" s="4" t="s">
        <v>274</v>
      </c>
      <c r="BG32" s="4" t="s">
        <v>274</v>
      </c>
      <c r="BH32" s="4" t="s">
        <v>274</v>
      </c>
      <c r="BI32" s="4">
        <v>6.4</v>
      </c>
      <c r="BJ32" s="3">
        <v>5</v>
      </c>
      <c r="BK32" s="3">
        <v>0</v>
      </c>
      <c r="BL32" s="4">
        <v>6.1</v>
      </c>
      <c r="BM32" s="4">
        <v>4.5</v>
      </c>
      <c r="BN32" s="4">
        <v>6.1</v>
      </c>
      <c r="BO32" s="4">
        <v>4.5</v>
      </c>
      <c r="BP32" s="4">
        <v>6.6</v>
      </c>
      <c r="BQ32" s="4">
        <v>5.5</v>
      </c>
      <c r="BR32" s="4">
        <v>6.4</v>
      </c>
      <c r="BS32" s="4">
        <v>6.5</v>
      </c>
      <c r="BT32" s="4">
        <v>5.6</v>
      </c>
      <c r="BU32" s="4">
        <v>6.6</v>
      </c>
      <c r="BV32" s="4">
        <v>5.3</v>
      </c>
      <c r="BW32" s="4">
        <v>7.2</v>
      </c>
      <c r="BX32" s="4">
        <v>5.2</v>
      </c>
      <c r="BY32" s="4">
        <v>5</v>
      </c>
      <c r="BZ32" s="4">
        <v>5.9</v>
      </c>
      <c r="CA32" s="4" t="s">
        <v>274</v>
      </c>
      <c r="CB32" s="4">
        <v>7.5</v>
      </c>
      <c r="CC32" s="4">
        <v>5.5</v>
      </c>
      <c r="CD32" s="4">
        <v>5.5</v>
      </c>
      <c r="CE32" s="4">
        <v>7.5</v>
      </c>
      <c r="CF32" s="4">
        <v>8.4</v>
      </c>
      <c r="CG32" s="3">
        <v>53</v>
      </c>
      <c r="CH32" s="3">
        <v>0</v>
      </c>
      <c r="CI32" s="4">
        <v>6.9</v>
      </c>
      <c r="CJ32" s="4">
        <v>7.4</v>
      </c>
      <c r="CK32" s="4">
        <v>5.7</v>
      </c>
      <c r="CL32" s="4" t="s">
        <v>274</v>
      </c>
      <c r="CM32" s="4">
        <v>6.9</v>
      </c>
      <c r="CN32" s="4">
        <v>6.4</v>
      </c>
      <c r="CO32" s="4">
        <v>6</v>
      </c>
      <c r="CP32" s="4">
        <v>5.5</v>
      </c>
      <c r="CQ32" s="4">
        <v>7.8</v>
      </c>
      <c r="CR32" s="4" t="s">
        <v>274</v>
      </c>
      <c r="CS32" s="4" t="s">
        <v>274</v>
      </c>
      <c r="CT32" s="4" t="s">
        <v>274</v>
      </c>
      <c r="CU32" s="4">
        <v>8.6</v>
      </c>
      <c r="CV32" s="4">
        <v>9.1</v>
      </c>
      <c r="CW32" s="4">
        <v>5.9</v>
      </c>
      <c r="CX32" s="4" t="s">
        <v>274</v>
      </c>
      <c r="CY32" s="4">
        <v>7.8</v>
      </c>
      <c r="CZ32" s="3">
        <v>28</v>
      </c>
      <c r="DA32" s="3">
        <v>0</v>
      </c>
      <c r="DB32" s="4" t="s">
        <v>274</v>
      </c>
      <c r="DC32" s="4" t="s">
        <v>274</v>
      </c>
      <c r="DD32" s="3">
        <v>0</v>
      </c>
      <c r="DE32" s="10">
        <v>5</v>
      </c>
      <c r="DF32" s="3">
        <v>133</v>
      </c>
      <c r="DG32" s="10">
        <v>5</v>
      </c>
      <c r="DH32" s="3">
        <v>138</v>
      </c>
      <c r="DI32" s="15" t="s">
        <v>275</v>
      </c>
      <c r="DJ32" s="3"/>
      <c r="DK32" s="3">
        <v>133</v>
      </c>
      <c r="DL32" s="12">
        <v>6.26</v>
      </c>
      <c r="DM32" s="12">
        <v>2.42</v>
      </c>
      <c r="DN32" s="11">
        <v>0</v>
      </c>
    </row>
    <row r="33" spans="1:118" s="2" customFormat="1" ht="24.75" customHeight="1">
      <c r="A33" s="5"/>
      <c r="B33" s="373" t="s">
        <v>279</v>
      </c>
      <c r="C33" s="374"/>
      <c r="D33" s="375"/>
      <c r="E33" s="8"/>
      <c r="F33" s="9"/>
      <c r="G33" s="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3"/>
      <c r="AT33" s="3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3"/>
      <c r="BK33" s="3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3"/>
      <c r="CH33" s="3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3"/>
      <c r="DA33" s="3"/>
      <c r="DB33" s="4"/>
      <c r="DC33" s="4"/>
      <c r="DD33" s="3"/>
      <c r="DE33" s="10"/>
      <c r="DF33" s="3"/>
      <c r="DG33" s="10"/>
      <c r="DH33" s="3"/>
      <c r="DI33" s="15"/>
      <c r="DJ33" s="3"/>
      <c r="DK33" s="3"/>
      <c r="DL33" s="12"/>
      <c r="DM33" s="12"/>
      <c r="DN33" s="11"/>
    </row>
    <row r="34" spans="1:118" s="2" customFormat="1" ht="27.75" customHeight="1">
      <c r="A34" s="5">
        <v>1</v>
      </c>
      <c r="B34" s="6">
        <v>2220255211</v>
      </c>
      <c r="C34" s="8" t="s">
        <v>6</v>
      </c>
      <c r="D34" s="8" t="s">
        <v>28</v>
      </c>
      <c r="E34" s="8" t="s">
        <v>63</v>
      </c>
      <c r="F34" s="9">
        <v>35911</v>
      </c>
      <c r="G34" s="8" t="s">
        <v>95</v>
      </c>
      <c r="H34" s="4">
        <v>7.9</v>
      </c>
      <c r="I34" s="4">
        <v>8.3000000000000007</v>
      </c>
      <c r="J34" s="4">
        <v>5.9</v>
      </c>
      <c r="K34" s="4">
        <v>6.8</v>
      </c>
      <c r="L34" s="4">
        <v>9.1999999999999993</v>
      </c>
      <c r="M34" s="4">
        <v>6.6</v>
      </c>
      <c r="N34" s="4">
        <v>6.3</v>
      </c>
      <c r="O34" s="4" t="s">
        <v>274</v>
      </c>
      <c r="P34" s="4">
        <v>7.7</v>
      </c>
      <c r="Q34" s="4" t="s">
        <v>274</v>
      </c>
      <c r="R34" s="4" t="s">
        <v>274</v>
      </c>
      <c r="S34" s="4" t="s">
        <v>274</v>
      </c>
      <c r="T34" s="4" t="s">
        <v>274</v>
      </c>
      <c r="U34" s="4">
        <v>6.8</v>
      </c>
      <c r="V34" s="4">
        <v>6.8</v>
      </c>
      <c r="W34" s="4">
        <v>9.1999999999999993</v>
      </c>
      <c r="X34" s="4">
        <v>8.5</v>
      </c>
      <c r="Y34" s="4">
        <v>7.3</v>
      </c>
      <c r="Z34" s="4">
        <v>7.7</v>
      </c>
      <c r="AA34" s="4">
        <v>8.1</v>
      </c>
      <c r="AB34" s="4">
        <v>7.3</v>
      </c>
      <c r="AC34" s="4">
        <v>4.4000000000000004</v>
      </c>
      <c r="AD34" s="4">
        <v>5.3</v>
      </c>
      <c r="AE34" s="4">
        <v>4.0999999999999996</v>
      </c>
      <c r="AF34" s="4">
        <v>6.2</v>
      </c>
      <c r="AG34" s="4">
        <v>5.0999999999999996</v>
      </c>
      <c r="AH34" s="4">
        <v>6.1</v>
      </c>
      <c r="AI34" s="4">
        <v>5.2</v>
      </c>
      <c r="AJ34" s="4">
        <v>4.8</v>
      </c>
      <c r="AK34" s="4">
        <v>6</v>
      </c>
      <c r="AL34" s="4" t="s">
        <v>120</v>
      </c>
      <c r="AM34" s="4">
        <v>5.8</v>
      </c>
      <c r="AN34" s="4">
        <v>6.7</v>
      </c>
      <c r="AO34" s="4" t="s">
        <v>274</v>
      </c>
      <c r="AP34" s="4" t="s">
        <v>274</v>
      </c>
      <c r="AQ34" s="4" t="s">
        <v>274</v>
      </c>
      <c r="AR34" s="4" t="s">
        <v>274</v>
      </c>
      <c r="AS34" s="3">
        <v>46</v>
      </c>
      <c r="AT34" s="3">
        <v>1</v>
      </c>
      <c r="AU34" s="4">
        <v>8.5</v>
      </c>
      <c r="AV34" s="4">
        <v>9.6</v>
      </c>
      <c r="AW34" s="4">
        <v>8.5</v>
      </c>
      <c r="AX34" s="4" t="s">
        <v>274</v>
      </c>
      <c r="AY34" s="4" t="s">
        <v>274</v>
      </c>
      <c r="AZ34" s="4" t="s">
        <v>274</v>
      </c>
      <c r="BA34" s="4" t="s">
        <v>274</v>
      </c>
      <c r="BB34" s="4" t="s">
        <v>274</v>
      </c>
      <c r="BC34" s="4" t="s">
        <v>274</v>
      </c>
      <c r="BD34" s="4" t="s">
        <v>274</v>
      </c>
      <c r="BE34" s="4">
        <v>8.6</v>
      </c>
      <c r="BF34" s="4" t="s">
        <v>274</v>
      </c>
      <c r="BG34" s="4" t="s">
        <v>274</v>
      </c>
      <c r="BH34" s="4" t="s">
        <v>274</v>
      </c>
      <c r="BI34" s="4">
        <v>7.9</v>
      </c>
      <c r="BJ34" s="3">
        <v>5</v>
      </c>
      <c r="BK34" s="3">
        <v>0</v>
      </c>
      <c r="BL34" s="4">
        <v>4.5999999999999996</v>
      </c>
      <c r="BM34" s="4">
        <v>7.2</v>
      </c>
      <c r="BN34" s="4">
        <v>4.9000000000000004</v>
      </c>
      <c r="BO34" s="4">
        <v>5.7</v>
      </c>
      <c r="BP34" s="4">
        <v>5.8</v>
      </c>
      <c r="BQ34" s="4">
        <v>6.5</v>
      </c>
      <c r="BR34" s="4">
        <v>6.9</v>
      </c>
      <c r="BS34" s="4">
        <v>6.2</v>
      </c>
      <c r="BT34" s="4">
        <v>6.3</v>
      </c>
      <c r="BU34" s="4">
        <v>5.9</v>
      </c>
      <c r="BV34" s="4">
        <v>6.7</v>
      </c>
      <c r="BW34" s="4">
        <v>7.2</v>
      </c>
      <c r="BX34" s="4">
        <v>6.3</v>
      </c>
      <c r="BY34" s="4">
        <v>4.8</v>
      </c>
      <c r="BZ34" s="4">
        <v>5.6</v>
      </c>
      <c r="CA34" s="4" t="s">
        <v>274</v>
      </c>
      <c r="CB34" s="4">
        <v>7.4</v>
      </c>
      <c r="CC34" s="4">
        <v>7.7</v>
      </c>
      <c r="CD34" s="4">
        <v>6.5</v>
      </c>
      <c r="CE34" s="4">
        <v>7.3</v>
      </c>
      <c r="CF34" s="4">
        <v>8.8000000000000007</v>
      </c>
      <c r="CG34" s="3">
        <v>53</v>
      </c>
      <c r="CH34" s="3">
        <v>0</v>
      </c>
      <c r="CI34" s="4">
        <v>7.2</v>
      </c>
      <c r="CJ34" s="4">
        <v>8</v>
      </c>
      <c r="CK34" s="4">
        <v>7.8</v>
      </c>
      <c r="CL34" s="4" t="s">
        <v>274</v>
      </c>
      <c r="CM34" s="4">
        <v>6.8</v>
      </c>
      <c r="CN34" s="4">
        <v>7.4</v>
      </c>
      <c r="CO34" s="4">
        <v>6</v>
      </c>
      <c r="CP34" s="4">
        <v>5.4</v>
      </c>
      <c r="CQ34" s="4">
        <v>6.5</v>
      </c>
      <c r="CR34" s="4" t="s">
        <v>274</v>
      </c>
      <c r="CS34" s="4" t="s">
        <v>274</v>
      </c>
      <c r="CT34" s="4" t="s">
        <v>274</v>
      </c>
      <c r="CU34" s="4">
        <v>8.8000000000000007</v>
      </c>
      <c r="CV34" s="4">
        <v>8</v>
      </c>
      <c r="CW34" s="4">
        <v>6.9</v>
      </c>
      <c r="CX34" s="4" t="s">
        <v>274</v>
      </c>
      <c r="CY34" s="4">
        <v>4.9000000000000004</v>
      </c>
      <c r="CZ34" s="3">
        <v>28</v>
      </c>
      <c r="DA34" s="3">
        <v>0</v>
      </c>
      <c r="DB34" s="4" t="s">
        <v>274</v>
      </c>
      <c r="DC34" s="4" t="s">
        <v>274</v>
      </c>
      <c r="DD34" s="3">
        <v>0</v>
      </c>
      <c r="DE34" s="10">
        <v>5</v>
      </c>
      <c r="DF34" s="3">
        <v>132</v>
      </c>
      <c r="DG34" s="10">
        <v>6</v>
      </c>
      <c r="DH34" s="3">
        <v>138</v>
      </c>
      <c r="DI34" s="15" t="s">
        <v>273</v>
      </c>
      <c r="DJ34" s="15"/>
      <c r="DK34" s="3">
        <v>133</v>
      </c>
      <c r="DL34" s="12">
        <v>6.65</v>
      </c>
      <c r="DM34" s="12">
        <v>2.62</v>
      </c>
      <c r="DN34" s="11">
        <v>0</v>
      </c>
    </row>
    <row r="35" spans="1:118" s="2" customFormat="1" ht="21.75" customHeight="1">
      <c r="A35" s="5">
        <f t="shared" si="0"/>
        <v>2</v>
      </c>
      <c r="B35" s="6">
        <v>2220253332</v>
      </c>
      <c r="C35" s="8" t="s">
        <v>9</v>
      </c>
      <c r="D35" s="8" t="s">
        <v>33</v>
      </c>
      <c r="E35" s="8" t="s">
        <v>74</v>
      </c>
      <c r="F35" s="9">
        <v>35846</v>
      </c>
      <c r="G35" s="8" t="s">
        <v>95</v>
      </c>
      <c r="H35" s="4">
        <v>7.8</v>
      </c>
      <c r="I35" s="4">
        <v>6.5</v>
      </c>
      <c r="J35" s="4">
        <v>4.8</v>
      </c>
      <c r="K35" s="4">
        <v>7.6</v>
      </c>
      <c r="L35" s="4">
        <v>7.5</v>
      </c>
      <c r="M35" s="4">
        <v>6.4</v>
      </c>
      <c r="N35" s="4">
        <v>5.4</v>
      </c>
      <c r="O35" s="4" t="s">
        <v>274</v>
      </c>
      <c r="P35" s="4">
        <v>7.2</v>
      </c>
      <c r="Q35" s="4" t="s">
        <v>274</v>
      </c>
      <c r="R35" s="4" t="s">
        <v>274</v>
      </c>
      <c r="S35" s="4" t="s">
        <v>274</v>
      </c>
      <c r="T35" s="4" t="s">
        <v>274</v>
      </c>
      <c r="U35" s="4">
        <v>5.3</v>
      </c>
      <c r="V35" s="4">
        <v>5.0999999999999996</v>
      </c>
      <c r="W35" s="4">
        <v>8.4</v>
      </c>
      <c r="X35" s="4">
        <v>9</v>
      </c>
      <c r="Y35" s="4">
        <v>5.3</v>
      </c>
      <c r="Z35" s="4">
        <v>6.1</v>
      </c>
      <c r="AA35" s="4">
        <v>7</v>
      </c>
      <c r="AB35" s="4">
        <v>7.8</v>
      </c>
      <c r="AC35" s="4">
        <v>5.2</v>
      </c>
      <c r="AD35" s="4">
        <v>4.7</v>
      </c>
      <c r="AE35" s="4">
        <v>5.9</v>
      </c>
      <c r="AF35" s="4">
        <v>4.3</v>
      </c>
      <c r="AG35" s="4">
        <v>4.0999999999999996</v>
      </c>
      <c r="AH35" s="4">
        <v>5.5</v>
      </c>
      <c r="AI35" s="4">
        <v>5.0999999999999996</v>
      </c>
      <c r="AJ35" s="4">
        <v>4.7</v>
      </c>
      <c r="AK35" s="4">
        <v>5.0999999999999996</v>
      </c>
      <c r="AL35" s="4" t="s">
        <v>120</v>
      </c>
      <c r="AM35" s="4">
        <v>5.2</v>
      </c>
      <c r="AN35" s="4" t="s">
        <v>120</v>
      </c>
      <c r="AO35" s="4" t="s">
        <v>274</v>
      </c>
      <c r="AP35" s="4" t="s">
        <v>274</v>
      </c>
      <c r="AQ35" s="4" t="s">
        <v>274</v>
      </c>
      <c r="AR35" s="4" t="s">
        <v>274</v>
      </c>
      <c r="AS35" s="3">
        <v>45</v>
      </c>
      <c r="AT35" s="3">
        <v>2</v>
      </c>
      <c r="AU35" s="4">
        <v>6.4</v>
      </c>
      <c r="AV35" s="4">
        <v>5.6</v>
      </c>
      <c r="AW35" s="4" t="s">
        <v>274</v>
      </c>
      <c r="AX35" s="4" t="s">
        <v>274</v>
      </c>
      <c r="AY35" s="4">
        <v>4.3</v>
      </c>
      <c r="AZ35" s="4" t="s">
        <v>274</v>
      </c>
      <c r="BA35" s="4" t="s">
        <v>274</v>
      </c>
      <c r="BB35" s="4" t="s">
        <v>274</v>
      </c>
      <c r="BC35" s="4">
        <v>4</v>
      </c>
      <c r="BD35" s="4" t="s">
        <v>274</v>
      </c>
      <c r="BE35" s="4" t="s">
        <v>274</v>
      </c>
      <c r="BF35" s="4" t="s">
        <v>274</v>
      </c>
      <c r="BG35" s="4" t="s">
        <v>274</v>
      </c>
      <c r="BH35" s="4" t="s">
        <v>274</v>
      </c>
      <c r="BI35" s="4">
        <v>7.9</v>
      </c>
      <c r="BJ35" s="3">
        <v>5</v>
      </c>
      <c r="BK35" s="3">
        <v>0</v>
      </c>
      <c r="BL35" s="4">
        <v>4.8</v>
      </c>
      <c r="BM35" s="4">
        <v>6.6</v>
      </c>
      <c r="BN35" s="4">
        <v>8.1</v>
      </c>
      <c r="BO35" s="4">
        <v>4.4000000000000004</v>
      </c>
      <c r="BP35" s="4">
        <v>4.8</v>
      </c>
      <c r="BQ35" s="4">
        <v>6.2</v>
      </c>
      <c r="BR35" s="4">
        <v>5.6</v>
      </c>
      <c r="BS35" s="4">
        <v>6.4</v>
      </c>
      <c r="BT35" s="4">
        <v>5.9</v>
      </c>
      <c r="BU35" s="4">
        <v>8.8000000000000007</v>
      </c>
      <c r="BV35" s="4">
        <v>5.8</v>
      </c>
      <c r="BW35" s="4">
        <v>4.5</v>
      </c>
      <c r="BX35" s="4">
        <v>6.2</v>
      </c>
      <c r="BY35" s="4">
        <v>4.0999999999999996</v>
      </c>
      <c r="BZ35" s="4">
        <v>6.3</v>
      </c>
      <c r="CA35" s="4" t="s">
        <v>274</v>
      </c>
      <c r="CB35" s="4">
        <v>6.8</v>
      </c>
      <c r="CC35" s="4">
        <v>5.2</v>
      </c>
      <c r="CD35" s="4">
        <v>5.8</v>
      </c>
      <c r="CE35" s="4">
        <v>4.8</v>
      </c>
      <c r="CF35" s="4">
        <v>7.8</v>
      </c>
      <c r="CG35" s="3">
        <v>53</v>
      </c>
      <c r="CH35" s="3">
        <v>0</v>
      </c>
      <c r="CI35" s="4">
        <v>6.5</v>
      </c>
      <c r="CJ35" s="4">
        <v>7.2</v>
      </c>
      <c r="CK35" s="4">
        <v>6</v>
      </c>
      <c r="CL35" s="4" t="s">
        <v>274</v>
      </c>
      <c r="CM35" s="4">
        <v>6.6</v>
      </c>
      <c r="CN35" s="4">
        <v>6.5</v>
      </c>
      <c r="CO35" s="4">
        <v>6.9</v>
      </c>
      <c r="CP35" s="4">
        <v>6.2</v>
      </c>
      <c r="CQ35" s="4" t="s">
        <v>274</v>
      </c>
      <c r="CR35" s="4">
        <v>7</v>
      </c>
      <c r="CS35" s="4" t="s">
        <v>274</v>
      </c>
      <c r="CT35" s="4" t="s">
        <v>274</v>
      </c>
      <c r="CU35" s="4">
        <v>8.6</v>
      </c>
      <c r="CV35" s="4">
        <v>8.6999999999999993</v>
      </c>
      <c r="CW35" s="4" t="s">
        <v>120</v>
      </c>
      <c r="CX35" s="4" t="s">
        <v>274</v>
      </c>
      <c r="CY35" s="4">
        <v>5.6</v>
      </c>
      <c r="CZ35" s="3">
        <v>26</v>
      </c>
      <c r="DA35" s="3">
        <v>2</v>
      </c>
      <c r="DB35" s="4" t="s">
        <v>274</v>
      </c>
      <c r="DC35" s="4" t="s">
        <v>274</v>
      </c>
      <c r="DD35" s="3">
        <v>0</v>
      </c>
      <c r="DE35" s="10">
        <v>5</v>
      </c>
      <c r="DF35" s="3">
        <v>129</v>
      </c>
      <c r="DG35" s="10">
        <v>9</v>
      </c>
      <c r="DH35" s="3">
        <v>138</v>
      </c>
      <c r="DI35" s="15" t="s">
        <v>273</v>
      </c>
      <c r="DJ35" s="3"/>
      <c r="DK35" s="3">
        <v>131</v>
      </c>
      <c r="DL35" s="12">
        <v>6.12</v>
      </c>
      <c r="DM35" s="12">
        <v>2.2999999999999998</v>
      </c>
      <c r="DN35" s="11">
        <v>0</v>
      </c>
    </row>
    <row r="36" spans="1:118" s="2" customFormat="1" ht="20.25" customHeight="1">
      <c r="A36" s="5">
        <f t="shared" si="0"/>
        <v>3</v>
      </c>
      <c r="B36" s="6">
        <v>2220253331</v>
      </c>
      <c r="C36" s="8" t="s">
        <v>14</v>
      </c>
      <c r="D36" s="8" t="s">
        <v>41</v>
      </c>
      <c r="E36" s="8" t="s">
        <v>81</v>
      </c>
      <c r="F36" s="9">
        <v>35896</v>
      </c>
      <c r="G36" s="8" t="s">
        <v>95</v>
      </c>
      <c r="H36" s="4">
        <v>8.6999999999999993</v>
      </c>
      <c r="I36" s="4">
        <v>8</v>
      </c>
      <c r="J36" s="4">
        <v>7.9</v>
      </c>
      <c r="K36" s="4">
        <v>8.1</v>
      </c>
      <c r="L36" s="4">
        <v>8</v>
      </c>
      <c r="M36" s="4">
        <v>5</v>
      </c>
      <c r="N36" s="4">
        <v>4.2</v>
      </c>
      <c r="O36" s="4">
        <v>8.6999999999999993</v>
      </c>
      <c r="P36" s="4" t="s">
        <v>274</v>
      </c>
      <c r="Q36" s="4" t="s">
        <v>274</v>
      </c>
      <c r="R36" s="4" t="s">
        <v>274</v>
      </c>
      <c r="S36" s="4" t="s">
        <v>274</v>
      </c>
      <c r="T36" s="4" t="s">
        <v>274</v>
      </c>
      <c r="U36" s="4">
        <v>6.6</v>
      </c>
      <c r="V36" s="4">
        <v>8</v>
      </c>
      <c r="W36" s="4">
        <v>8.3000000000000007</v>
      </c>
      <c r="X36" s="4">
        <v>9.1</v>
      </c>
      <c r="Y36" s="4">
        <v>8.3000000000000007</v>
      </c>
      <c r="Z36" s="4">
        <v>7.9</v>
      </c>
      <c r="AA36" s="4">
        <v>7.3</v>
      </c>
      <c r="AB36" s="4">
        <v>8.6999999999999993</v>
      </c>
      <c r="AC36" s="4">
        <v>6.5</v>
      </c>
      <c r="AD36" s="4">
        <v>6.2</v>
      </c>
      <c r="AE36" s="4">
        <v>8.3000000000000007</v>
      </c>
      <c r="AF36" s="4">
        <v>6.5</v>
      </c>
      <c r="AG36" s="4">
        <v>5.6</v>
      </c>
      <c r="AH36" s="4">
        <v>5.7</v>
      </c>
      <c r="AI36" s="4">
        <v>5.2</v>
      </c>
      <c r="AJ36" s="4">
        <v>6.7</v>
      </c>
      <c r="AK36" s="4">
        <v>6.2</v>
      </c>
      <c r="AL36" s="4">
        <v>4.8</v>
      </c>
      <c r="AM36" s="4">
        <v>6.2</v>
      </c>
      <c r="AN36" s="4" t="s">
        <v>274</v>
      </c>
      <c r="AO36" s="4" t="s">
        <v>274</v>
      </c>
      <c r="AP36" s="4" t="s">
        <v>274</v>
      </c>
      <c r="AQ36" s="4">
        <v>6.2</v>
      </c>
      <c r="AR36" s="4" t="s">
        <v>274</v>
      </c>
      <c r="AS36" s="3">
        <v>47</v>
      </c>
      <c r="AT36" s="3">
        <v>0</v>
      </c>
      <c r="AU36" s="4">
        <v>6</v>
      </c>
      <c r="AV36" s="4">
        <v>6.3</v>
      </c>
      <c r="AW36" s="4">
        <v>7.9</v>
      </c>
      <c r="AX36" s="4" t="s">
        <v>274</v>
      </c>
      <c r="AY36" s="4" t="s">
        <v>274</v>
      </c>
      <c r="AZ36" s="4" t="s">
        <v>274</v>
      </c>
      <c r="BA36" s="4" t="s">
        <v>274</v>
      </c>
      <c r="BB36" s="4" t="s">
        <v>274</v>
      </c>
      <c r="BC36" s="4">
        <v>7.1</v>
      </c>
      <c r="BD36" s="4" t="s">
        <v>274</v>
      </c>
      <c r="BE36" s="4" t="s">
        <v>274</v>
      </c>
      <c r="BF36" s="4" t="s">
        <v>274</v>
      </c>
      <c r="BG36" s="4" t="s">
        <v>274</v>
      </c>
      <c r="BH36" s="4" t="s">
        <v>274</v>
      </c>
      <c r="BI36" s="4">
        <v>5</v>
      </c>
      <c r="BJ36" s="3">
        <v>5</v>
      </c>
      <c r="BK36" s="3">
        <v>0</v>
      </c>
      <c r="BL36" s="4">
        <v>6.9</v>
      </c>
      <c r="BM36" s="4">
        <v>4.7</v>
      </c>
      <c r="BN36" s="4">
        <v>7.4</v>
      </c>
      <c r="BO36" s="4">
        <v>6.5</v>
      </c>
      <c r="BP36" s="4">
        <v>6.4</v>
      </c>
      <c r="BQ36" s="4">
        <v>4.5999999999999996</v>
      </c>
      <c r="BR36" s="4">
        <v>6.6</v>
      </c>
      <c r="BS36" s="4">
        <v>6.8</v>
      </c>
      <c r="BT36" s="4">
        <v>7.6</v>
      </c>
      <c r="BU36" s="4">
        <v>5.5</v>
      </c>
      <c r="BV36" s="4">
        <v>7.5</v>
      </c>
      <c r="BW36" s="4">
        <v>4.3</v>
      </c>
      <c r="BX36" s="4">
        <v>6.8</v>
      </c>
      <c r="BY36" s="4">
        <v>5.8</v>
      </c>
      <c r="BZ36" s="4">
        <v>7.1</v>
      </c>
      <c r="CA36" s="4" t="s">
        <v>274</v>
      </c>
      <c r="CB36" s="4">
        <v>8.3000000000000007</v>
      </c>
      <c r="CC36" s="4">
        <v>6.5</v>
      </c>
      <c r="CD36" s="4">
        <v>5</v>
      </c>
      <c r="CE36" s="4">
        <v>6.5</v>
      </c>
      <c r="CF36" s="4">
        <v>8.8000000000000007</v>
      </c>
      <c r="CG36" s="3">
        <v>53</v>
      </c>
      <c r="CH36" s="3">
        <v>0</v>
      </c>
      <c r="CI36" s="4">
        <v>6.9</v>
      </c>
      <c r="CJ36" s="4">
        <v>8.3000000000000007</v>
      </c>
      <c r="CK36" s="4">
        <v>8</v>
      </c>
      <c r="CL36" s="4" t="s">
        <v>274</v>
      </c>
      <c r="CM36" s="4">
        <v>7.2</v>
      </c>
      <c r="CN36" s="4">
        <v>5.7</v>
      </c>
      <c r="CO36" s="4">
        <v>7.2</v>
      </c>
      <c r="CP36" s="4">
        <v>4.4000000000000004</v>
      </c>
      <c r="CQ36" s="4" t="s">
        <v>274</v>
      </c>
      <c r="CR36" s="4">
        <v>5.3</v>
      </c>
      <c r="CS36" s="4" t="s">
        <v>274</v>
      </c>
      <c r="CT36" s="4" t="s">
        <v>274</v>
      </c>
      <c r="CU36" s="4">
        <v>9.1</v>
      </c>
      <c r="CV36" s="4">
        <v>8</v>
      </c>
      <c r="CW36" s="4">
        <v>6.5</v>
      </c>
      <c r="CX36" s="4" t="s">
        <v>274</v>
      </c>
      <c r="CY36" s="4">
        <v>6.1</v>
      </c>
      <c r="CZ36" s="3">
        <v>28</v>
      </c>
      <c r="DA36" s="3">
        <v>0</v>
      </c>
      <c r="DB36" s="4" t="s">
        <v>274</v>
      </c>
      <c r="DC36" s="4" t="s">
        <v>274</v>
      </c>
      <c r="DD36" s="3">
        <v>0</v>
      </c>
      <c r="DE36" s="10">
        <v>5</v>
      </c>
      <c r="DF36" s="3">
        <v>133</v>
      </c>
      <c r="DG36" s="10">
        <v>6</v>
      </c>
      <c r="DH36" s="3">
        <v>138</v>
      </c>
      <c r="DI36" s="15" t="s">
        <v>273</v>
      </c>
      <c r="DJ36" s="3"/>
      <c r="DK36" s="3">
        <v>133</v>
      </c>
      <c r="DL36" s="12">
        <v>6.79</v>
      </c>
      <c r="DM36" s="12">
        <v>2.74</v>
      </c>
      <c r="DN36" s="11">
        <v>0</v>
      </c>
    </row>
    <row r="37" spans="1:118" s="2" customFormat="1" ht="20.25" customHeight="1">
      <c r="A37" s="5">
        <f t="shared" ref="A37:A43" si="1">1+A36</f>
        <v>4</v>
      </c>
      <c r="B37" s="6">
        <v>2220253333</v>
      </c>
      <c r="C37" s="8" t="s">
        <v>15</v>
      </c>
      <c r="D37" s="8" t="s">
        <v>31</v>
      </c>
      <c r="E37" s="8" t="s">
        <v>81</v>
      </c>
      <c r="F37" s="9">
        <v>35992</v>
      </c>
      <c r="G37" s="8" t="s">
        <v>95</v>
      </c>
      <c r="H37" s="4">
        <v>8.6999999999999993</v>
      </c>
      <c r="I37" s="4">
        <v>8.5</v>
      </c>
      <c r="J37" s="4">
        <v>8.1999999999999993</v>
      </c>
      <c r="K37" s="4">
        <v>6.9</v>
      </c>
      <c r="L37" s="4">
        <v>7</v>
      </c>
      <c r="M37" s="4">
        <v>4.7</v>
      </c>
      <c r="N37" s="4">
        <v>4.3</v>
      </c>
      <c r="O37" s="4">
        <v>9.1</v>
      </c>
      <c r="P37" s="4" t="s">
        <v>274</v>
      </c>
      <c r="Q37" s="4" t="s">
        <v>274</v>
      </c>
      <c r="R37" s="4" t="s">
        <v>274</v>
      </c>
      <c r="S37" s="4" t="s">
        <v>274</v>
      </c>
      <c r="T37" s="4" t="s">
        <v>274</v>
      </c>
      <c r="U37" s="4">
        <v>7.9</v>
      </c>
      <c r="V37" s="4">
        <v>9.5</v>
      </c>
      <c r="W37" s="4">
        <v>8.6999999999999993</v>
      </c>
      <c r="X37" s="4">
        <v>8.9</v>
      </c>
      <c r="Y37" s="4">
        <v>8.6</v>
      </c>
      <c r="Z37" s="4">
        <v>7.5</v>
      </c>
      <c r="AA37" s="4">
        <v>7.3</v>
      </c>
      <c r="AB37" s="4">
        <v>7.7</v>
      </c>
      <c r="AC37" s="4">
        <v>5.8</v>
      </c>
      <c r="AD37" s="4">
        <v>4.9000000000000004</v>
      </c>
      <c r="AE37" s="4">
        <v>6.7</v>
      </c>
      <c r="AF37" s="4">
        <v>8.5</v>
      </c>
      <c r="AG37" s="4">
        <v>6.4</v>
      </c>
      <c r="AH37" s="4">
        <v>6.5</v>
      </c>
      <c r="AI37" s="4">
        <v>6.2</v>
      </c>
      <c r="AJ37" s="4">
        <v>7.5</v>
      </c>
      <c r="AK37" s="4">
        <v>6</v>
      </c>
      <c r="AL37" s="4">
        <v>5.7</v>
      </c>
      <c r="AM37" s="4">
        <v>6.7</v>
      </c>
      <c r="AN37" s="4">
        <v>7.7</v>
      </c>
      <c r="AO37" s="4" t="s">
        <v>274</v>
      </c>
      <c r="AP37" s="4" t="s">
        <v>274</v>
      </c>
      <c r="AQ37" s="4" t="s">
        <v>274</v>
      </c>
      <c r="AR37" s="4" t="s">
        <v>274</v>
      </c>
      <c r="AS37" s="3">
        <v>47</v>
      </c>
      <c r="AT37" s="3">
        <v>0</v>
      </c>
      <c r="AU37" s="4">
        <v>6.2</v>
      </c>
      <c r="AV37" s="4">
        <v>5.2</v>
      </c>
      <c r="AW37" s="4" t="s">
        <v>274</v>
      </c>
      <c r="AX37" s="4" t="s">
        <v>274</v>
      </c>
      <c r="AY37" s="4" t="s">
        <v>274</v>
      </c>
      <c r="AZ37" s="4" t="s">
        <v>274</v>
      </c>
      <c r="BA37" s="4" t="s">
        <v>274</v>
      </c>
      <c r="BB37" s="4">
        <v>8.4</v>
      </c>
      <c r="BC37" s="4" t="s">
        <v>274</v>
      </c>
      <c r="BD37" s="4" t="s">
        <v>274</v>
      </c>
      <c r="BE37" s="4" t="s">
        <v>274</v>
      </c>
      <c r="BF37" s="4" t="s">
        <v>274</v>
      </c>
      <c r="BG37" s="4" t="s">
        <v>274</v>
      </c>
      <c r="BH37" s="4">
        <v>8.4</v>
      </c>
      <c r="BI37" s="4">
        <v>6.9</v>
      </c>
      <c r="BJ37" s="3">
        <v>5</v>
      </c>
      <c r="BK37" s="3">
        <v>0</v>
      </c>
      <c r="BL37" s="4">
        <v>7.4</v>
      </c>
      <c r="BM37" s="4">
        <v>6.3</v>
      </c>
      <c r="BN37" s="4">
        <v>7.1</v>
      </c>
      <c r="BO37" s="4">
        <v>6.1</v>
      </c>
      <c r="BP37" s="4">
        <v>6.2</v>
      </c>
      <c r="BQ37" s="4">
        <v>5.6</v>
      </c>
      <c r="BR37" s="4">
        <v>5.8</v>
      </c>
      <c r="BS37" s="4">
        <v>6.3</v>
      </c>
      <c r="BT37" s="4">
        <v>5.7</v>
      </c>
      <c r="BU37" s="4">
        <v>5.6</v>
      </c>
      <c r="BV37" s="4">
        <v>6.6</v>
      </c>
      <c r="BW37" s="4">
        <v>5.3</v>
      </c>
      <c r="BX37" s="4">
        <v>5.9</v>
      </c>
      <c r="BY37" s="4">
        <v>5</v>
      </c>
      <c r="BZ37" s="4">
        <v>7.2</v>
      </c>
      <c r="CA37" s="4">
        <v>7.3</v>
      </c>
      <c r="CB37" s="4" t="s">
        <v>274</v>
      </c>
      <c r="CC37" s="4">
        <v>6.5</v>
      </c>
      <c r="CD37" s="4">
        <v>5.7</v>
      </c>
      <c r="CE37" s="4">
        <v>7</v>
      </c>
      <c r="CF37" s="4">
        <v>8.5</v>
      </c>
      <c r="CG37" s="3">
        <v>53</v>
      </c>
      <c r="CH37" s="3">
        <v>0</v>
      </c>
      <c r="CI37" s="4">
        <v>6.2</v>
      </c>
      <c r="CJ37" s="4">
        <v>6.3</v>
      </c>
      <c r="CK37" s="4">
        <v>6.7</v>
      </c>
      <c r="CL37" s="4" t="s">
        <v>274</v>
      </c>
      <c r="CM37" s="4">
        <v>5.5</v>
      </c>
      <c r="CN37" s="4">
        <v>5.3</v>
      </c>
      <c r="CO37" s="4">
        <v>5.7</v>
      </c>
      <c r="CP37" s="4">
        <v>5.5</v>
      </c>
      <c r="CQ37" s="4">
        <v>6</v>
      </c>
      <c r="CR37" s="4" t="s">
        <v>274</v>
      </c>
      <c r="CS37" s="4" t="s">
        <v>274</v>
      </c>
      <c r="CT37" s="4" t="s">
        <v>274</v>
      </c>
      <c r="CU37" s="4">
        <v>9.1</v>
      </c>
      <c r="CV37" s="4">
        <v>9.6</v>
      </c>
      <c r="CW37" s="4">
        <v>6</v>
      </c>
      <c r="CX37" s="4" t="s">
        <v>274</v>
      </c>
      <c r="CY37" s="4">
        <v>0</v>
      </c>
      <c r="CZ37" s="3">
        <v>26</v>
      </c>
      <c r="DA37" s="3">
        <v>2</v>
      </c>
      <c r="DB37" s="4" t="s">
        <v>274</v>
      </c>
      <c r="DC37" s="4" t="s">
        <v>274</v>
      </c>
      <c r="DD37" s="3">
        <v>0</v>
      </c>
      <c r="DE37" s="10">
        <v>5</v>
      </c>
      <c r="DF37" s="3">
        <v>131</v>
      </c>
      <c r="DG37" s="10">
        <v>7</v>
      </c>
      <c r="DH37" s="3">
        <v>138</v>
      </c>
      <c r="DI37" s="15" t="s">
        <v>273</v>
      </c>
      <c r="DJ37" s="3"/>
      <c r="DK37" s="3">
        <v>133</v>
      </c>
      <c r="DL37" s="12">
        <v>6.6</v>
      </c>
      <c r="DM37" s="12">
        <v>2.59</v>
      </c>
      <c r="DN37" s="11">
        <v>0</v>
      </c>
    </row>
    <row r="38" spans="1:118" s="2" customFormat="1" ht="20.25" customHeight="1">
      <c r="A38" s="5">
        <f t="shared" si="1"/>
        <v>5</v>
      </c>
      <c r="B38" s="6">
        <v>2120256840</v>
      </c>
      <c r="C38" s="8" t="s">
        <v>7</v>
      </c>
      <c r="D38" s="8" t="s">
        <v>37</v>
      </c>
      <c r="E38" s="8" t="s">
        <v>83</v>
      </c>
      <c r="F38" s="9">
        <v>35629</v>
      </c>
      <c r="G38" s="8" t="s">
        <v>95</v>
      </c>
      <c r="H38" s="4">
        <v>7.8</v>
      </c>
      <c r="I38" s="4">
        <v>5.7</v>
      </c>
      <c r="J38" s="4">
        <v>7.7</v>
      </c>
      <c r="K38" s="4">
        <v>7.4</v>
      </c>
      <c r="L38" s="4">
        <v>7</v>
      </c>
      <c r="M38" s="4">
        <v>5.4</v>
      </c>
      <c r="N38" s="4">
        <v>7.1</v>
      </c>
      <c r="O38" s="4" t="s">
        <v>274</v>
      </c>
      <c r="P38" s="4">
        <v>6.5</v>
      </c>
      <c r="Q38" s="4" t="s">
        <v>274</v>
      </c>
      <c r="R38" s="4" t="s">
        <v>274</v>
      </c>
      <c r="S38" s="4" t="s">
        <v>274</v>
      </c>
      <c r="T38" s="4">
        <v>8.6</v>
      </c>
      <c r="U38" s="4">
        <v>7.4</v>
      </c>
      <c r="V38" s="4" t="s">
        <v>274</v>
      </c>
      <c r="W38" s="4">
        <v>7.6</v>
      </c>
      <c r="X38" s="4">
        <v>8.8000000000000007</v>
      </c>
      <c r="Y38" s="4">
        <v>5.7</v>
      </c>
      <c r="Z38" s="4">
        <v>5.7</v>
      </c>
      <c r="AA38" s="4">
        <v>7.2</v>
      </c>
      <c r="AB38" s="4">
        <v>6.4</v>
      </c>
      <c r="AC38" s="4" t="s">
        <v>151</v>
      </c>
      <c r="AD38" s="4">
        <v>8.5</v>
      </c>
      <c r="AE38" s="4" t="s">
        <v>151</v>
      </c>
      <c r="AF38" s="4" t="s">
        <v>151</v>
      </c>
      <c r="AG38" s="4">
        <v>5.0999999999999996</v>
      </c>
      <c r="AH38" s="4">
        <v>5.6</v>
      </c>
      <c r="AI38" s="4">
        <v>6.8</v>
      </c>
      <c r="AJ38" s="4">
        <v>4.5</v>
      </c>
      <c r="AK38" s="4">
        <v>6.4</v>
      </c>
      <c r="AL38" s="4">
        <v>4.7</v>
      </c>
      <c r="AM38" s="4">
        <v>5.0999999999999996</v>
      </c>
      <c r="AN38" s="4">
        <v>6.2</v>
      </c>
      <c r="AO38" s="4">
        <v>5.6</v>
      </c>
      <c r="AP38" s="4" t="s">
        <v>274</v>
      </c>
      <c r="AQ38" s="4" t="s">
        <v>120</v>
      </c>
      <c r="AR38" s="4" t="s">
        <v>120</v>
      </c>
      <c r="AS38" s="3">
        <v>48</v>
      </c>
      <c r="AT38" s="3">
        <v>0</v>
      </c>
      <c r="AU38" s="4">
        <v>4.7</v>
      </c>
      <c r="AV38" s="4">
        <v>7.5</v>
      </c>
      <c r="AW38" s="4">
        <v>8.5</v>
      </c>
      <c r="AX38" s="4" t="s">
        <v>274</v>
      </c>
      <c r="AY38" s="4" t="s">
        <v>274</v>
      </c>
      <c r="AZ38" s="4" t="s">
        <v>274</v>
      </c>
      <c r="BA38" s="4">
        <v>0</v>
      </c>
      <c r="BB38" s="4" t="s">
        <v>274</v>
      </c>
      <c r="BC38" s="4">
        <v>6.1</v>
      </c>
      <c r="BD38" s="4" t="s">
        <v>274</v>
      </c>
      <c r="BE38" s="4" t="s">
        <v>274</v>
      </c>
      <c r="BF38" s="4" t="s">
        <v>274</v>
      </c>
      <c r="BG38" s="4" t="s">
        <v>274</v>
      </c>
      <c r="BH38" s="4" t="s">
        <v>274</v>
      </c>
      <c r="BI38" s="4">
        <v>5.2</v>
      </c>
      <c r="BJ38" s="3">
        <v>5</v>
      </c>
      <c r="BK38" s="3">
        <v>0</v>
      </c>
      <c r="BL38" s="4">
        <v>5.8</v>
      </c>
      <c r="BM38" s="4">
        <v>5.6</v>
      </c>
      <c r="BN38" s="4">
        <v>4.9000000000000004</v>
      </c>
      <c r="BO38" s="4">
        <v>5.5</v>
      </c>
      <c r="BP38" s="4">
        <v>6.6</v>
      </c>
      <c r="BQ38" s="4">
        <v>7.6</v>
      </c>
      <c r="BR38" s="4">
        <v>6.9</v>
      </c>
      <c r="BS38" s="4">
        <v>6.1</v>
      </c>
      <c r="BT38" s="4">
        <v>7.1</v>
      </c>
      <c r="BU38" s="4">
        <v>6.4</v>
      </c>
      <c r="BV38" s="4">
        <v>6.1</v>
      </c>
      <c r="BW38" s="4">
        <v>7</v>
      </c>
      <c r="BX38" s="4">
        <v>6.6</v>
      </c>
      <c r="BY38" s="4">
        <v>5.7</v>
      </c>
      <c r="BZ38" s="4">
        <v>5.5</v>
      </c>
      <c r="CA38" s="4">
        <v>7.1</v>
      </c>
      <c r="CB38" s="4" t="s">
        <v>274</v>
      </c>
      <c r="CC38" s="4">
        <v>6.6</v>
      </c>
      <c r="CD38" s="4">
        <v>5.7</v>
      </c>
      <c r="CE38" s="4">
        <v>8.6</v>
      </c>
      <c r="CF38" s="4">
        <v>9.1999999999999993</v>
      </c>
      <c r="CG38" s="3">
        <v>53</v>
      </c>
      <c r="CH38" s="3">
        <v>0</v>
      </c>
      <c r="CI38" s="4">
        <v>6.3</v>
      </c>
      <c r="CJ38" s="4">
        <v>6.9</v>
      </c>
      <c r="CK38" s="4">
        <v>8.3000000000000007</v>
      </c>
      <c r="CL38" s="4" t="s">
        <v>274</v>
      </c>
      <c r="CM38" s="4">
        <v>4.5999999999999996</v>
      </c>
      <c r="CN38" s="4">
        <v>4.0999999999999996</v>
      </c>
      <c r="CO38" s="4">
        <v>4.0999999999999996</v>
      </c>
      <c r="CP38" s="4">
        <v>5.4</v>
      </c>
      <c r="CQ38" s="4">
        <v>7.6</v>
      </c>
      <c r="CR38" s="4" t="s">
        <v>274</v>
      </c>
      <c r="CS38" s="4" t="s">
        <v>274</v>
      </c>
      <c r="CT38" s="4" t="s">
        <v>274</v>
      </c>
      <c r="CU38" s="4">
        <v>5.7</v>
      </c>
      <c r="CV38" s="4">
        <v>7.1</v>
      </c>
      <c r="CW38" s="4">
        <v>5.4</v>
      </c>
      <c r="CX38" s="4">
        <v>7.4</v>
      </c>
      <c r="CY38" s="4" t="s">
        <v>274</v>
      </c>
      <c r="CZ38" s="3">
        <v>28</v>
      </c>
      <c r="DA38" s="3">
        <v>0</v>
      </c>
      <c r="DB38" s="4" t="s">
        <v>274</v>
      </c>
      <c r="DC38" s="4" t="s">
        <v>274</v>
      </c>
      <c r="DD38" s="3">
        <v>0</v>
      </c>
      <c r="DE38" s="10">
        <v>5</v>
      </c>
      <c r="DF38" s="3">
        <v>134</v>
      </c>
      <c r="DG38" s="10">
        <v>7</v>
      </c>
      <c r="DH38" s="3">
        <v>138</v>
      </c>
      <c r="DI38" s="15" t="s">
        <v>273</v>
      </c>
      <c r="DJ38" s="3"/>
      <c r="DK38" s="3">
        <v>134</v>
      </c>
      <c r="DL38" s="12">
        <v>6.41</v>
      </c>
      <c r="DM38" s="12">
        <v>2.4900000000000002</v>
      </c>
      <c r="DN38" s="11" t="s">
        <v>267</v>
      </c>
    </row>
    <row r="39" spans="1:118" s="2" customFormat="1" ht="20.25" customHeight="1">
      <c r="A39" s="5">
        <f t="shared" si="1"/>
        <v>6</v>
      </c>
      <c r="B39" s="6">
        <v>2220716711</v>
      </c>
      <c r="C39" s="8" t="s">
        <v>7</v>
      </c>
      <c r="D39" s="8" t="s">
        <v>32</v>
      </c>
      <c r="E39" s="8" t="s">
        <v>83</v>
      </c>
      <c r="F39" s="9">
        <v>36141</v>
      </c>
      <c r="G39" s="8" t="s">
        <v>95</v>
      </c>
      <c r="H39" s="4">
        <v>7.7</v>
      </c>
      <c r="I39" s="4">
        <v>7.1</v>
      </c>
      <c r="J39" s="4">
        <v>8.1999999999999993</v>
      </c>
      <c r="K39" s="4">
        <v>6.6</v>
      </c>
      <c r="L39" s="4">
        <v>6.8</v>
      </c>
      <c r="M39" s="4">
        <v>6.2</v>
      </c>
      <c r="N39" s="4">
        <v>4.5999999999999996</v>
      </c>
      <c r="O39" s="4">
        <v>7.6</v>
      </c>
      <c r="P39" s="4" t="s">
        <v>274</v>
      </c>
      <c r="Q39" s="4" t="s">
        <v>274</v>
      </c>
      <c r="R39" s="4" t="s">
        <v>274</v>
      </c>
      <c r="S39" s="4" t="s">
        <v>274</v>
      </c>
      <c r="T39" s="4">
        <v>7.5</v>
      </c>
      <c r="U39" s="4">
        <v>7.8</v>
      </c>
      <c r="V39" s="4" t="s">
        <v>274</v>
      </c>
      <c r="W39" s="4">
        <v>9.1999999999999993</v>
      </c>
      <c r="X39" s="4">
        <v>8.1</v>
      </c>
      <c r="Y39" s="4">
        <v>6.6</v>
      </c>
      <c r="Z39" s="4">
        <v>6.6</v>
      </c>
      <c r="AA39" s="4">
        <v>5.8</v>
      </c>
      <c r="AB39" s="4">
        <v>8.1999999999999993</v>
      </c>
      <c r="AC39" s="4">
        <v>7.1</v>
      </c>
      <c r="AD39" s="4">
        <v>5</v>
      </c>
      <c r="AE39" s="4">
        <v>5</v>
      </c>
      <c r="AF39" s="4">
        <v>5.3</v>
      </c>
      <c r="AG39" s="4">
        <v>4.5999999999999996</v>
      </c>
      <c r="AH39" s="4">
        <v>4.2</v>
      </c>
      <c r="AI39" s="4">
        <v>5.9</v>
      </c>
      <c r="AJ39" s="4">
        <v>4.7</v>
      </c>
      <c r="AK39" s="4">
        <v>5</v>
      </c>
      <c r="AL39" s="4">
        <v>5.3</v>
      </c>
      <c r="AM39" s="4">
        <v>5.9</v>
      </c>
      <c r="AN39" s="4">
        <v>5</v>
      </c>
      <c r="AO39" s="4" t="s">
        <v>274</v>
      </c>
      <c r="AP39" s="4" t="s">
        <v>274</v>
      </c>
      <c r="AQ39" s="4" t="s">
        <v>274</v>
      </c>
      <c r="AR39" s="4" t="s">
        <v>274</v>
      </c>
      <c r="AS39" s="3">
        <v>47</v>
      </c>
      <c r="AT39" s="3">
        <v>0</v>
      </c>
      <c r="AU39" s="4">
        <v>6.9</v>
      </c>
      <c r="AV39" s="4">
        <v>4.9000000000000004</v>
      </c>
      <c r="AW39" s="4">
        <v>6.8</v>
      </c>
      <c r="AX39" s="4" t="s">
        <v>274</v>
      </c>
      <c r="AY39" s="4" t="s">
        <v>274</v>
      </c>
      <c r="AZ39" s="4" t="s">
        <v>274</v>
      </c>
      <c r="BA39" s="4" t="s">
        <v>274</v>
      </c>
      <c r="BB39" s="4" t="s">
        <v>274</v>
      </c>
      <c r="BC39" s="4">
        <v>7.3</v>
      </c>
      <c r="BD39" s="4" t="s">
        <v>274</v>
      </c>
      <c r="BE39" s="4" t="s">
        <v>274</v>
      </c>
      <c r="BF39" s="4" t="s">
        <v>274</v>
      </c>
      <c r="BG39" s="4" t="s">
        <v>274</v>
      </c>
      <c r="BH39" s="4" t="s">
        <v>274</v>
      </c>
      <c r="BI39" s="4">
        <v>5.6</v>
      </c>
      <c r="BJ39" s="3">
        <v>5</v>
      </c>
      <c r="BK39" s="3">
        <v>0</v>
      </c>
      <c r="BL39" s="4">
        <v>5</v>
      </c>
      <c r="BM39" s="4">
        <v>5.4</v>
      </c>
      <c r="BN39" s="4">
        <v>6.5</v>
      </c>
      <c r="BO39" s="4">
        <v>5.7</v>
      </c>
      <c r="BP39" s="4">
        <v>7.7</v>
      </c>
      <c r="BQ39" s="4">
        <v>5.9</v>
      </c>
      <c r="BR39" s="4">
        <v>5.0999999999999996</v>
      </c>
      <c r="BS39" s="4">
        <v>5.6</v>
      </c>
      <c r="BT39" s="4">
        <v>5.6</v>
      </c>
      <c r="BU39" s="4">
        <v>7.5</v>
      </c>
      <c r="BV39" s="4">
        <v>4.8</v>
      </c>
      <c r="BW39" s="4">
        <v>6.1</v>
      </c>
      <c r="BX39" s="4">
        <v>6.8</v>
      </c>
      <c r="BY39" s="4">
        <v>4.5999999999999996</v>
      </c>
      <c r="BZ39" s="4">
        <v>4.5999999999999996</v>
      </c>
      <c r="CA39" s="4" t="s">
        <v>274</v>
      </c>
      <c r="CB39" s="4">
        <v>6.5</v>
      </c>
      <c r="CC39" s="4">
        <v>7.2</v>
      </c>
      <c r="CD39" s="4">
        <v>6.4</v>
      </c>
      <c r="CE39" s="4" t="s">
        <v>120</v>
      </c>
      <c r="CF39" s="4">
        <v>7.2</v>
      </c>
      <c r="CG39" s="3">
        <v>50</v>
      </c>
      <c r="CH39" s="3">
        <v>3</v>
      </c>
      <c r="CI39" s="4">
        <v>6.8</v>
      </c>
      <c r="CJ39" s="4">
        <v>6.1</v>
      </c>
      <c r="CK39" s="4">
        <v>5.5</v>
      </c>
      <c r="CL39" s="4" t="s">
        <v>274</v>
      </c>
      <c r="CM39" s="4">
        <v>6.8</v>
      </c>
      <c r="CN39" s="4">
        <v>6.2</v>
      </c>
      <c r="CO39" s="4">
        <v>5.8</v>
      </c>
      <c r="CP39" s="4">
        <v>6.2</v>
      </c>
      <c r="CQ39" s="4">
        <v>7.1</v>
      </c>
      <c r="CR39" s="4" t="s">
        <v>274</v>
      </c>
      <c r="CS39" s="4" t="s">
        <v>274</v>
      </c>
      <c r="CT39" s="4" t="s">
        <v>274</v>
      </c>
      <c r="CU39" s="4">
        <v>8.1</v>
      </c>
      <c r="CV39" s="4">
        <v>7.6</v>
      </c>
      <c r="CW39" s="4">
        <v>6.8</v>
      </c>
      <c r="CX39" s="4" t="s">
        <v>274</v>
      </c>
      <c r="CY39" s="4">
        <v>6.8</v>
      </c>
      <c r="CZ39" s="3">
        <v>28</v>
      </c>
      <c r="DA39" s="3">
        <v>0</v>
      </c>
      <c r="DB39" s="4" t="s">
        <v>274</v>
      </c>
      <c r="DC39" s="4" t="s">
        <v>274</v>
      </c>
      <c r="DD39" s="3">
        <v>0</v>
      </c>
      <c r="DE39" s="10">
        <v>5</v>
      </c>
      <c r="DF39" s="3">
        <v>130</v>
      </c>
      <c r="DG39" s="10">
        <v>8</v>
      </c>
      <c r="DH39" s="3">
        <v>138</v>
      </c>
      <c r="DI39" s="15" t="s">
        <v>273</v>
      </c>
      <c r="DJ39" s="3"/>
      <c r="DK39" s="3">
        <v>133</v>
      </c>
      <c r="DL39" s="12">
        <v>6.15</v>
      </c>
      <c r="DM39" s="12">
        <v>2.38</v>
      </c>
      <c r="DN39" s="11">
        <v>0</v>
      </c>
    </row>
    <row r="40" spans="1:118" s="2" customFormat="1" ht="20.25" customHeight="1">
      <c r="A40" s="5">
        <f t="shared" si="1"/>
        <v>7</v>
      </c>
      <c r="B40" s="6">
        <v>2220258198</v>
      </c>
      <c r="C40" s="8" t="s">
        <v>11</v>
      </c>
      <c r="D40" s="8" t="s">
        <v>51</v>
      </c>
      <c r="E40" s="8" t="s">
        <v>38</v>
      </c>
      <c r="F40" s="9">
        <v>35992</v>
      </c>
      <c r="G40" s="8" t="s">
        <v>95</v>
      </c>
      <c r="H40" s="4">
        <v>9</v>
      </c>
      <c r="I40" s="4">
        <v>9.1999999999999993</v>
      </c>
      <c r="J40" s="4">
        <v>8.1999999999999993</v>
      </c>
      <c r="K40" s="4">
        <v>9.1</v>
      </c>
      <c r="L40" s="4">
        <v>8.6</v>
      </c>
      <c r="M40" s="4">
        <v>6.2</v>
      </c>
      <c r="N40" s="4">
        <v>7.3</v>
      </c>
      <c r="O40" s="4" t="s">
        <v>274</v>
      </c>
      <c r="P40" s="4">
        <v>6.8</v>
      </c>
      <c r="Q40" s="4" t="s">
        <v>274</v>
      </c>
      <c r="R40" s="4" t="s">
        <v>274</v>
      </c>
      <c r="S40" s="4" t="s">
        <v>274</v>
      </c>
      <c r="T40" s="4" t="s">
        <v>274</v>
      </c>
      <c r="U40" s="4">
        <v>7.3</v>
      </c>
      <c r="V40" s="4">
        <v>9.5</v>
      </c>
      <c r="W40" s="4">
        <v>8.9</v>
      </c>
      <c r="X40" s="4">
        <v>9.3000000000000007</v>
      </c>
      <c r="Y40" s="4">
        <v>5.8</v>
      </c>
      <c r="Z40" s="4">
        <v>6.7</v>
      </c>
      <c r="AA40" s="4">
        <v>6.3</v>
      </c>
      <c r="AB40" s="4">
        <v>6.3</v>
      </c>
      <c r="AC40" s="4">
        <v>8.5</v>
      </c>
      <c r="AD40" s="4">
        <v>9</v>
      </c>
      <c r="AE40" s="4">
        <v>9.8000000000000007</v>
      </c>
      <c r="AF40" s="4">
        <v>8.6</v>
      </c>
      <c r="AG40" s="4">
        <v>7.6</v>
      </c>
      <c r="AH40" s="4">
        <v>9.3000000000000007</v>
      </c>
      <c r="AI40" s="4">
        <v>7.1</v>
      </c>
      <c r="AJ40" s="4">
        <v>8</v>
      </c>
      <c r="AK40" s="4">
        <v>6.8</v>
      </c>
      <c r="AL40" s="4">
        <v>7.6</v>
      </c>
      <c r="AM40" s="4">
        <v>7.9</v>
      </c>
      <c r="AN40" s="4">
        <v>9.5</v>
      </c>
      <c r="AO40" s="4" t="s">
        <v>274</v>
      </c>
      <c r="AP40" s="4" t="s">
        <v>274</v>
      </c>
      <c r="AQ40" s="4" t="s">
        <v>274</v>
      </c>
      <c r="AR40" s="4" t="s">
        <v>274</v>
      </c>
      <c r="AS40" s="3">
        <v>47</v>
      </c>
      <c r="AT40" s="3">
        <v>0</v>
      </c>
      <c r="AU40" s="4">
        <v>6.7</v>
      </c>
      <c r="AV40" s="4">
        <v>6</v>
      </c>
      <c r="AW40" s="4" t="s">
        <v>274</v>
      </c>
      <c r="AX40" s="4" t="s">
        <v>274</v>
      </c>
      <c r="AY40" s="4" t="s">
        <v>274</v>
      </c>
      <c r="AZ40" s="4" t="s">
        <v>274</v>
      </c>
      <c r="BA40" s="4" t="s">
        <v>274</v>
      </c>
      <c r="BB40" s="4">
        <v>7.4</v>
      </c>
      <c r="BC40" s="4" t="s">
        <v>274</v>
      </c>
      <c r="BD40" s="4" t="s">
        <v>274</v>
      </c>
      <c r="BE40" s="4" t="s">
        <v>274</v>
      </c>
      <c r="BF40" s="4" t="s">
        <v>274</v>
      </c>
      <c r="BG40" s="4" t="s">
        <v>274</v>
      </c>
      <c r="BH40" s="4">
        <v>8.5</v>
      </c>
      <c r="BI40" s="4">
        <v>6.3</v>
      </c>
      <c r="BJ40" s="3">
        <v>5</v>
      </c>
      <c r="BK40" s="3">
        <v>0</v>
      </c>
      <c r="BL40" s="4">
        <v>7.7</v>
      </c>
      <c r="BM40" s="4">
        <v>7.3</v>
      </c>
      <c r="BN40" s="4">
        <v>7.1</v>
      </c>
      <c r="BO40" s="4">
        <v>6</v>
      </c>
      <c r="BP40" s="4">
        <v>7.5</v>
      </c>
      <c r="BQ40" s="4">
        <v>8.4</v>
      </c>
      <c r="BR40" s="4">
        <v>7.5</v>
      </c>
      <c r="BS40" s="4">
        <v>6.8</v>
      </c>
      <c r="BT40" s="4">
        <v>8.1</v>
      </c>
      <c r="BU40" s="4">
        <v>9.1999999999999993</v>
      </c>
      <c r="BV40" s="4">
        <v>7.2</v>
      </c>
      <c r="BW40" s="4">
        <v>8.1999999999999993</v>
      </c>
      <c r="BX40" s="4">
        <v>8.1999999999999993</v>
      </c>
      <c r="BY40" s="4">
        <v>4.9000000000000004</v>
      </c>
      <c r="BZ40" s="4">
        <v>7.1</v>
      </c>
      <c r="CA40" s="4" t="s">
        <v>274</v>
      </c>
      <c r="CB40" s="4">
        <v>7.7</v>
      </c>
      <c r="CC40" s="4">
        <v>7.8</v>
      </c>
      <c r="CD40" s="4">
        <v>5.0999999999999996</v>
      </c>
      <c r="CE40" s="4">
        <v>9.5</v>
      </c>
      <c r="CF40" s="4">
        <v>8.8000000000000007</v>
      </c>
      <c r="CG40" s="3">
        <v>53</v>
      </c>
      <c r="CH40" s="3">
        <v>0</v>
      </c>
      <c r="CI40" s="4">
        <v>6.6</v>
      </c>
      <c r="CJ40" s="4" t="s">
        <v>120</v>
      </c>
      <c r="CK40" s="4">
        <v>6.6</v>
      </c>
      <c r="CL40" s="4" t="s">
        <v>274</v>
      </c>
      <c r="CM40" s="4">
        <v>7.9</v>
      </c>
      <c r="CN40" s="4">
        <v>5.9</v>
      </c>
      <c r="CO40" s="4">
        <v>6.8</v>
      </c>
      <c r="CP40" s="4">
        <v>8.1999999999999993</v>
      </c>
      <c r="CQ40" s="4">
        <v>7.8</v>
      </c>
      <c r="CR40" s="4" t="s">
        <v>274</v>
      </c>
      <c r="CS40" s="4" t="s">
        <v>274</v>
      </c>
      <c r="CT40" s="4" t="s">
        <v>274</v>
      </c>
      <c r="CU40" s="4">
        <v>9</v>
      </c>
      <c r="CV40" s="4">
        <v>9.8000000000000007</v>
      </c>
      <c r="CW40" s="4">
        <v>4.5999999999999996</v>
      </c>
      <c r="CX40" s="4" t="s">
        <v>274</v>
      </c>
      <c r="CY40" s="4">
        <v>8.6</v>
      </c>
      <c r="CZ40" s="3">
        <v>25</v>
      </c>
      <c r="DA40" s="3">
        <v>3</v>
      </c>
      <c r="DB40" s="4" t="s">
        <v>274</v>
      </c>
      <c r="DC40" s="4" t="s">
        <v>274</v>
      </c>
      <c r="DD40" s="3">
        <v>0</v>
      </c>
      <c r="DE40" s="10">
        <v>5</v>
      </c>
      <c r="DF40" s="3">
        <v>130</v>
      </c>
      <c r="DG40" s="10">
        <v>8</v>
      </c>
      <c r="DH40" s="3">
        <v>138</v>
      </c>
      <c r="DI40" s="15" t="s">
        <v>273</v>
      </c>
      <c r="DJ40" s="3"/>
      <c r="DK40" s="3">
        <v>130</v>
      </c>
      <c r="DL40" s="12">
        <v>7.52</v>
      </c>
      <c r="DM40" s="12">
        <v>3.15</v>
      </c>
      <c r="DN40" s="11">
        <v>0</v>
      </c>
    </row>
    <row r="41" spans="1:118" s="2" customFormat="1" ht="20.25" customHeight="1">
      <c r="A41" s="5">
        <f t="shared" si="1"/>
        <v>8</v>
      </c>
      <c r="B41" s="6">
        <v>2220255266</v>
      </c>
      <c r="C41" s="8" t="s">
        <v>22</v>
      </c>
      <c r="D41" s="8" t="s">
        <v>33</v>
      </c>
      <c r="E41" s="8" t="s">
        <v>94</v>
      </c>
      <c r="F41" s="9">
        <v>35940</v>
      </c>
      <c r="G41" s="8" t="s">
        <v>95</v>
      </c>
      <c r="H41" s="4">
        <v>8.4</v>
      </c>
      <c r="I41" s="4">
        <v>7.7</v>
      </c>
      <c r="J41" s="4">
        <v>7.8</v>
      </c>
      <c r="K41" s="4">
        <v>7.6</v>
      </c>
      <c r="L41" s="4">
        <v>6.9</v>
      </c>
      <c r="M41" s="4">
        <v>5.0999999999999996</v>
      </c>
      <c r="N41" s="4">
        <v>5.0999999999999996</v>
      </c>
      <c r="O41" s="4" t="s">
        <v>274</v>
      </c>
      <c r="P41" s="4">
        <v>6.7</v>
      </c>
      <c r="Q41" s="4" t="s">
        <v>274</v>
      </c>
      <c r="R41" s="4" t="s">
        <v>274</v>
      </c>
      <c r="S41" s="4" t="s">
        <v>274</v>
      </c>
      <c r="T41" s="4" t="s">
        <v>274</v>
      </c>
      <c r="U41" s="4">
        <v>7.8</v>
      </c>
      <c r="V41" s="4">
        <v>9.3000000000000007</v>
      </c>
      <c r="W41" s="4">
        <v>9.3000000000000007</v>
      </c>
      <c r="X41" s="4">
        <v>8.9</v>
      </c>
      <c r="Y41" s="4">
        <v>6.2</v>
      </c>
      <c r="Z41" s="4">
        <v>6.4</v>
      </c>
      <c r="AA41" s="4">
        <v>7.2</v>
      </c>
      <c r="AB41" s="4">
        <v>8.1</v>
      </c>
      <c r="AC41" s="4">
        <v>4.8</v>
      </c>
      <c r="AD41" s="4">
        <v>5.5</v>
      </c>
      <c r="AE41" s="4">
        <v>7.3</v>
      </c>
      <c r="AF41" s="4">
        <v>7.2</v>
      </c>
      <c r="AG41" s="4">
        <v>4.9000000000000004</v>
      </c>
      <c r="AH41" s="4">
        <v>5.4</v>
      </c>
      <c r="AI41" s="4">
        <v>5</v>
      </c>
      <c r="AJ41" s="4" t="s">
        <v>120</v>
      </c>
      <c r="AK41" s="4">
        <v>4.7</v>
      </c>
      <c r="AL41" s="4">
        <v>4.8</v>
      </c>
      <c r="AM41" s="4">
        <v>4.7</v>
      </c>
      <c r="AN41" s="4" t="s">
        <v>274</v>
      </c>
      <c r="AO41" s="4">
        <v>5.3</v>
      </c>
      <c r="AP41" s="4" t="s">
        <v>274</v>
      </c>
      <c r="AQ41" s="4" t="s">
        <v>274</v>
      </c>
      <c r="AR41" s="4" t="s">
        <v>274</v>
      </c>
      <c r="AS41" s="3">
        <v>46</v>
      </c>
      <c r="AT41" s="3">
        <v>1</v>
      </c>
      <c r="AU41" s="4">
        <v>7</v>
      </c>
      <c r="AV41" s="4">
        <v>6.8</v>
      </c>
      <c r="AW41" s="4" t="s">
        <v>274</v>
      </c>
      <c r="AX41" s="4" t="s">
        <v>274</v>
      </c>
      <c r="AY41" s="4" t="s">
        <v>274</v>
      </c>
      <c r="AZ41" s="4" t="s">
        <v>274</v>
      </c>
      <c r="BA41" s="4">
        <v>5.2</v>
      </c>
      <c r="BB41" s="4" t="s">
        <v>274</v>
      </c>
      <c r="BC41" s="4">
        <v>4.9000000000000004</v>
      </c>
      <c r="BD41" s="4" t="s">
        <v>274</v>
      </c>
      <c r="BE41" s="4" t="s">
        <v>274</v>
      </c>
      <c r="BF41" s="4" t="s">
        <v>274</v>
      </c>
      <c r="BG41" s="4" t="s">
        <v>274</v>
      </c>
      <c r="BH41" s="4" t="s">
        <v>274</v>
      </c>
      <c r="BI41" s="4">
        <v>7.6</v>
      </c>
      <c r="BJ41" s="3">
        <v>5</v>
      </c>
      <c r="BK41" s="3">
        <v>0</v>
      </c>
      <c r="BL41" s="4">
        <v>4</v>
      </c>
      <c r="BM41" s="4">
        <v>6.2</v>
      </c>
      <c r="BN41" s="4">
        <v>9.1999999999999993</v>
      </c>
      <c r="BO41" s="4">
        <v>4.3</v>
      </c>
      <c r="BP41" s="4">
        <v>6.1</v>
      </c>
      <c r="BQ41" s="4">
        <v>6.1</v>
      </c>
      <c r="BR41" s="4">
        <v>6.5</v>
      </c>
      <c r="BS41" s="4">
        <v>5.4</v>
      </c>
      <c r="BT41" s="4">
        <v>4.5999999999999996</v>
      </c>
      <c r="BU41" s="4">
        <v>5.2</v>
      </c>
      <c r="BV41" s="4">
        <v>4.5999999999999996</v>
      </c>
      <c r="BW41" s="4">
        <v>4.9000000000000004</v>
      </c>
      <c r="BX41" s="4">
        <v>6.9</v>
      </c>
      <c r="BY41" s="4">
        <v>4.5999999999999996</v>
      </c>
      <c r="BZ41" s="4">
        <v>6.9</v>
      </c>
      <c r="CA41" s="4" t="s">
        <v>274</v>
      </c>
      <c r="CB41" s="4">
        <v>7.1</v>
      </c>
      <c r="CC41" s="4">
        <v>6</v>
      </c>
      <c r="CD41" s="4">
        <v>6.6</v>
      </c>
      <c r="CE41" s="4">
        <v>8.1999999999999993</v>
      </c>
      <c r="CF41" s="4">
        <v>8.6999999999999993</v>
      </c>
      <c r="CG41" s="3">
        <v>53</v>
      </c>
      <c r="CH41" s="3">
        <v>0</v>
      </c>
      <c r="CI41" s="4">
        <v>7.1</v>
      </c>
      <c r="CJ41" s="4">
        <v>7.9</v>
      </c>
      <c r="CK41" s="4">
        <v>5.5</v>
      </c>
      <c r="CL41" s="4" t="s">
        <v>274</v>
      </c>
      <c r="CM41" s="4">
        <v>6.4</v>
      </c>
      <c r="CN41" s="4">
        <v>5.0999999999999996</v>
      </c>
      <c r="CO41" s="4">
        <v>4</v>
      </c>
      <c r="CP41" s="4">
        <v>6.6</v>
      </c>
      <c r="CQ41" s="4">
        <v>6.4</v>
      </c>
      <c r="CR41" s="4" t="s">
        <v>274</v>
      </c>
      <c r="CS41" s="4" t="s">
        <v>274</v>
      </c>
      <c r="CT41" s="4" t="s">
        <v>274</v>
      </c>
      <c r="CU41" s="4">
        <v>8.8000000000000007</v>
      </c>
      <c r="CV41" s="4">
        <v>9.1</v>
      </c>
      <c r="CW41" s="4">
        <v>5.9</v>
      </c>
      <c r="CX41" s="4" t="s">
        <v>274</v>
      </c>
      <c r="CY41" s="4">
        <v>4.0999999999999996</v>
      </c>
      <c r="CZ41" s="3">
        <v>28</v>
      </c>
      <c r="DA41" s="3">
        <v>0</v>
      </c>
      <c r="DB41" s="4" t="s">
        <v>274</v>
      </c>
      <c r="DC41" s="4" t="s">
        <v>274</v>
      </c>
      <c r="DD41" s="3">
        <v>0</v>
      </c>
      <c r="DE41" s="10">
        <v>5</v>
      </c>
      <c r="DF41" s="3">
        <v>132</v>
      </c>
      <c r="DG41" s="10">
        <v>6</v>
      </c>
      <c r="DH41" s="3">
        <v>138</v>
      </c>
      <c r="DI41" s="15" t="s">
        <v>273</v>
      </c>
      <c r="DJ41" s="3"/>
      <c r="DK41" s="3">
        <v>132</v>
      </c>
      <c r="DL41" s="12">
        <v>6.31</v>
      </c>
      <c r="DM41" s="12">
        <v>2.42</v>
      </c>
      <c r="DN41" s="11">
        <v>0</v>
      </c>
    </row>
    <row r="42" spans="1:118" s="2" customFormat="1" ht="20.25" customHeight="1">
      <c r="A42" s="5">
        <f t="shared" si="1"/>
        <v>9</v>
      </c>
      <c r="B42" s="6">
        <v>2220255296</v>
      </c>
      <c r="C42" s="8" t="s">
        <v>8</v>
      </c>
      <c r="D42" s="8" t="s">
        <v>62</v>
      </c>
      <c r="E42" s="8" t="s">
        <v>103</v>
      </c>
      <c r="F42" s="9">
        <v>35856</v>
      </c>
      <c r="G42" s="8" t="s">
        <v>95</v>
      </c>
      <c r="H42" s="4">
        <v>7.2</v>
      </c>
      <c r="I42" s="4">
        <v>8.6</v>
      </c>
      <c r="J42" s="4">
        <v>7.7</v>
      </c>
      <c r="K42" s="4">
        <v>7.5</v>
      </c>
      <c r="L42" s="4">
        <v>4.5999999999999996</v>
      </c>
      <c r="M42" s="4">
        <v>6.5</v>
      </c>
      <c r="N42" s="4">
        <v>5.9</v>
      </c>
      <c r="O42" s="4" t="s">
        <v>274</v>
      </c>
      <c r="P42" s="4">
        <v>8.6</v>
      </c>
      <c r="Q42" s="4" t="s">
        <v>274</v>
      </c>
      <c r="R42" s="4" t="s">
        <v>274</v>
      </c>
      <c r="S42" s="4" t="s">
        <v>274</v>
      </c>
      <c r="T42" s="4">
        <v>7.9</v>
      </c>
      <c r="U42" s="4">
        <v>4.5</v>
      </c>
      <c r="V42" s="4" t="s">
        <v>274</v>
      </c>
      <c r="W42" s="4">
        <v>8.5</v>
      </c>
      <c r="X42" s="4">
        <v>7.4</v>
      </c>
      <c r="Y42" s="4">
        <v>6.3</v>
      </c>
      <c r="Z42" s="4">
        <v>6.1</v>
      </c>
      <c r="AA42" s="4">
        <v>4.9000000000000004</v>
      </c>
      <c r="AB42" s="4">
        <v>5.4</v>
      </c>
      <c r="AC42" s="4">
        <v>5.5</v>
      </c>
      <c r="AD42" s="4">
        <v>5.8</v>
      </c>
      <c r="AE42" s="4">
        <v>7.7</v>
      </c>
      <c r="AF42" s="4">
        <v>7.3</v>
      </c>
      <c r="AG42" s="4">
        <v>5.5</v>
      </c>
      <c r="AH42" s="4">
        <v>5.8</v>
      </c>
      <c r="AI42" s="4">
        <v>7.7</v>
      </c>
      <c r="AJ42" s="4">
        <v>7.3</v>
      </c>
      <c r="AK42" s="4">
        <v>5.9</v>
      </c>
      <c r="AL42" s="4">
        <v>4.8</v>
      </c>
      <c r="AM42" s="4">
        <v>6</v>
      </c>
      <c r="AN42" s="4">
        <v>5.8</v>
      </c>
      <c r="AO42" s="4" t="s">
        <v>274</v>
      </c>
      <c r="AP42" s="4" t="s">
        <v>274</v>
      </c>
      <c r="AQ42" s="4" t="s">
        <v>274</v>
      </c>
      <c r="AR42" s="4" t="s">
        <v>274</v>
      </c>
      <c r="AS42" s="3">
        <v>47</v>
      </c>
      <c r="AT42" s="3">
        <v>0</v>
      </c>
      <c r="AU42" s="4">
        <v>6.5</v>
      </c>
      <c r="AV42" s="4">
        <v>4.9000000000000004</v>
      </c>
      <c r="AW42" s="4">
        <v>6.4</v>
      </c>
      <c r="AX42" s="4" t="s">
        <v>274</v>
      </c>
      <c r="AY42" s="4" t="s">
        <v>274</v>
      </c>
      <c r="AZ42" s="4" t="s">
        <v>274</v>
      </c>
      <c r="BA42" s="4" t="s">
        <v>274</v>
      </c>
      <c r="BB42" s="4" t="s">
        <v>274</v>
      </c>
      <c r="BC42" s="4">
        <v>6.3</v>
      </c>
      <c r="BD42" s="4" t="s">
        <v>274</v>
      </c>
      <c r="BE42" s="4" t="s">
        <v>274</v>
      </c>
      <c r="BF42" s="4" t="s">
        <v>274</v>
      </c>
      <c r="BG42" s="4" t="s">
        <v>274</v>
      </c>
      <c r="BH42" s="4" t="s">
        <v>274</v>
      </c>
      <c r="BI42" s="4" t="s">
        <v>120</v>
      </c>
      <c r="BJ42" s="3">
        <v>4</v>
      </c>
      <c r="BK42" s="3">
        <v>1</v>
      </c>
      <c r="BL42" s="4">
        <v>5.8</v>
      </c>
      <c r="BM42" s="4">
        <v>4.2</v>
      </c>
      <c r="BN42" s="4">
        <v>8.1999999999999993</v>
      </c>
      <c r="BO42" s="4">
        <v>7.1</v>
      </c>
      <c r="BP42" s="4">
        <v>5.2</v>
      </c>
      <c r="BQ42" s="4">
        <v>8.6</v>
      </c>
      <c r="BR42" s="4">
        <v>5.0999999999999996</v>
      </c>
      <c r="BS42" s="4">
        <v>8</v>
      </c>
      <c r="BT42" s="4">
        <v>8.1</v>
      </c>
      <c r="BU42" s="4">
        <v>4.3</v>
      </c>
      <c r="BV42" s="4">
        <v>7.8</v>
      </c>
      <c r="BW42" s="4">
        <v>8.6</v>
      </c>
      <c r="BX42" s="4">
        <v>8.3000000000000007</v>
      </c>
      <c r="BY42" s="4">
        <v>9.1</v>
      </c>
      <c r="BZ42" s="4">
        <v>7.2</v>
      </c>
      <c r="CA42" s="4">
        <v>6.9</v>
      </c>
      <c r="CB42" s="4" t="s">
        <v>274</v>
      </c>
      <c r="CC42" s="4">
        <v>6.6</v>
      </c>
      <c r="CD42" s="4">
        <v>5.8</v>
      </c>
      <c r="CE42" s="4">
        <v>6.5</v>
      </c>
      <c r="CF42" s="4">
        <v>9.1999999999999993</v>
      </c>
      <c r="CG42" s="3">
        <v>53</v>
      </c>
      <c r="CH42" s="3">
        <v>0</v>
      </c>
      <c r="CI42" s="4">
        <v>7.7</v>
      </c>
      <c r="CJ42" s="4">
        <v>7.9</v>
      </c>
      <c r="CK42" s="4" t="s">
        <v>274</v>
      </c>
      <c r="CL42" s="4">
        <v>7.9</v>
      </c>
      <c r="CM42" s="4">
        <v>6</v>
      </c>
      <c r="CN42" s="4">
        <v>6.9</v>
      </c>
      <c r="CO42" s="4">
        <v>5.3</v>
      </c>
      <c r="CP42" s="4">
        <v>7.4</v>
      </c>
      <c r="CQ42" s="4" t="s">
        <v>274</v>
      </c>
      <c r="CR42" s="4">
        <v>6.7</v>
      </c>
      <c r="CS42" s="4" t="s">
        <v>274</v>
      </c>
      <c r="CT42" s="4" t="s">
        <v>274</v>
      </c>
      <c r="CU42" s="4" t="s">
        <v>120</v>
      </c>
      <c r="CV42" s="4">
        <v>7.8</v>
      </c>
      <c r="CW42" s="4" t="s">
        <v>120</v>
      </c>
      <c r="CX42" s="4" t="s">
        <v>274</v>
      </c>
      <c r="CY42" s="4">
        <v>8.6</v>
      </c>
      <c r="CZ42" s="3">
        <v>25</v>
      </c>
      <c r="DA42" s="3">
        <v>3</v>
      </c>
      <c r="DB42" s="4" t="s">
        <v>274</v>
      </c>
      <c r="DC42" s="4" t="s">
        <v>274</v>
      </c>
      <c r="DD42" s="3">
        <v>0</v>
      </c>
      <c r="DE42" s="10">
        <v>5</v>
      </c>
      <c r="DF42" s="3">
        <v>129</v>
      </c>
      <c r="DG42" s="10">
        <v>9</v>
      </c>
      <c r="DH42" s="3">
        <v>138</v>
      </c>
      <c r="DI42" s="15" t="s">
        <v>273</v>
      </c>
      <c r="DJ42" s="3"/>
      <c r="DK42" s="3">
        <v>131</v>
      </c>
      <c r="DL42" s="12">
        <v>6.69</v>
      </c>
      <c r="DM42" s="12">
        <v>2.69</v>
      </c>
      <c r="DN42" s="11" t="s">
        <v>270</v>
      </c>
    </row>
    <row r="43" spans="1:118" s="2" customFormat="1" ht="20.25" customHeight="1">
      <c r="A43" s="5">
        <f t="shared" si="1"/>
        <v>10</v>
      </c>
      <c r="B43" s="6">
        <v>2220255321</v>
      </c>
      <c r="C43" s="8" t="s">
        <v>18</v>
      </c>
      <c r="D43" s="8" t="s">
        <v>68</v>
      </c>
      <c r="E43" s="8" t="s">
        <v>110</v>
      </c>
      <c r="F43" s="9">
        <v>35824</v>
      </c>
      <c r="G43" s="8" t="s">
        <v>95</v>
      </c>
      <c r="H43" s="4">
        <v>7.1</v>
      </c>
      <c r="I43" s="4">
        <v>8</v>
      </c>
      <c r="J43" s="4">
        <v>8.1999999999999993</v>
      </c>
      <c r="K43" s="4">
        <v>9.3000000000000007</v>
      </c>
      <c r="L43" s="4">
        <v>8.5</v>
      </c>
      <c r="M43" s="4">
        <v>8.6</v>
      </c>
      <c r="N43" s="4">
        <v>7.6</v>
      </c>
      <c r="O43" s="4" t="s">
        <v>274</v>
      </c>
      <c r="P43" s="4">
        <v>7.3</v>
      </c>
      <c r="Q43" s="4" t="s">
        <v>274</v>
      </c>
      <c r="R43" s="4" t="s">
        <v>274</v>
      </c>
      <c r="S43" s="4" t="s">
        <v>274</v>
      </c>
      <c r="T43" s="4" t="s">
        <v>274</v>
      </c>
      <c r="U43" s="4">
        <v>7.8</v>
      </c>
      <c r="V43" s="4">
        <v>8.8000000000000007</v>
      </c>
      <c r="W43" s="4">
        <v>9</v>
      </c>
      <c r="X43" s="4">
        <v>5.5</v>
      </c>
      <c r="Y43" s="4">
        <v>7.6</v>
      </c>
      <c r="Z43" s="4">
        <v>6.3</v>
      </c>
      <c r="AA43" s="4">
        <v>5.9</v>
      </c>
      <c r="AB43" s="4">
        <v>9.1999999999999993</v>
      </c>
      <c r="AC43" s="4">
        <v>8</v>
      </c>
      <c r="AD43" s="4">
        <v>8.8000000000000007</v>
      </c>
      <c r="AE43" s="4">
        <v>6.4</v>
      </c>
      <c r="AF43" s="4">
        <v>6.7</v>
      </c>
      <c r="AG43" s="4">
        <v>6.4</v>
      </c>
      <c r="AH43" s="4">
        <v>7.8</v>
      </c>
      <c r="AI43" s="4">
        <v>6.7</v>
      </c>
      <c r="AJ43" s="4">
        <v>4.9000000000000004</v>
      </c>
      <c r="AK43" s="4">
        <v>6.3</v>
      </c>
      <c r="AL43" s="4">
        <v>7.4</v>
      </c>
      <c r="AM43" s="4">
        <v>6.7</v>
      </c>
      <c r="AN43" s="4">
        <v>7.5</v>
      </c>
      <c r="AO43" s="4" t="s">
        <v>274</v>
      </c>
      <c r="AP43" s="4" t="s">
        <v>274</v>
      </c>
      <c r="AQ43" s="4" t="s">
        <v>274</v>
      </c>
      <c r="AR43" s="4" t="s">
        <v>274</v>
      </c>
      <c r="AS43" s="3">
        <v>47</v>
      </c>
      <c r="AT43" s="3">
        <v>0</v>
      </c>
      <c r="AU43" s="4">
        <v>6.3</v>
      </c>
      <c r="AV43" s="4">
        <v>4.9000000000000004</v>
      </c>
      <c r="AW43" s="4">
        <v>5.4</v>
      </c>
      <c r="AX43" s="4" t="s">
        <v>274</v>
      </c>
      <c r="AY43" s="4" t="s">
        <v>274</v>
      </c>
      <c r="AZ43" s="4" t="s">
        <v>274</v>
      </c>
      <c r="BA43" s="4" t="s">
        <v>274</v>
      </c>
      <c r="BB43" s="4" t="s">
        <v>274</v>
      </c>
      <c r="BC43" s="4">
        <v>8.6</v>
      </c>
      <c r="BD43" s="4" t="s">
        <v>274</v>
      </c>
      <c r="BE43" s="4" t="s">
        <v>274</v>
      </c>
      <c r="BF43" s="4" t="s">
        <v>274</v>
      </c>
      <c r="BG43" s="4" t="s">
        <v>274</v>
      </c>
      <c r="BH43" s="4" t="s">
        <v>274</v>
      </c>
      <c r="BI43" s="4">
        <v>6.2</v>
      </c>
      <c r="BJ43" s="3">
        <v>5</v>
      </c>
      <c r="BK43" s="3">
        <v>0</v>
      </c>
      <c r="BL43" s="4">
        <v>6.5</v>
      </c>
      <c r="BM43" s="4">
        <v>6.3</v>
      </c>
      <c r="BN43" s="4">
        <v>7.8</v>
      </c>
      <c r="BO43" s="4">
        <v>7.1</v>
      </c>
      <c r="BP43" s="4">
        <v>8.1999999999999993</v>
      </c>
      <c r="BQ43" s="4">
        <v>6.9</v>
      </c>
      <c r="BR43" s="4">
        <v>8</v>
      </c>
      <c r="BS43" s="4">
        <v>7</v>
      </c>
      <c r="BT43" s="4">
        <v>7.7</v>
      </c>
      <c r="BU43" s="4">
        <v>8.6999999999999993</v>
      </c>
      <c r="BV43" s="4">
        <v>7.4</v>
      </c>
      <c r="BW43" s="4">
        <v>4.4000000000000004</v>
      </c>
      <c r="BX43" s="4">
        <v>8</v>
      </c>
      <c r="BY43" s="4">
        <v>7.1</v>
      </c>
      <c r="BZ43" s="4">
        <v>6.3</v>
      </c>
      <c r="CA43" s="4" t="s">
        <v>274</v>
      </c>
      <c r="CB43" s="4">
        <v>9</v>
      </c>
      <c r="CC43" s="4">
        <v>7.5</v>
      </c>
      <c r="CD43" s="4">
        <v>5.7</v>
      </c>
      <c r="CE43" s="4" t="s">
        <v>120</v>
      </c>
      <c r="CF43" s="4">
        <v>8.1999999999999993</v>
      </c>
      <c r="CG43" s="3">
        <v>50</v>
      </c>
      <c r="CH43" s="3">
        <v>3</v>
      </c>
      <c r="CI43" s="4">
        <v>7.7</v>
      </c>
      <c r="CJ43" s="4">
        <v>8.1</v>
      </c>
      <c r="CK43" s="4">
        <v>7.3</v>
      </c>
      <c r="CL43" s="4" t="s">
        <v>274</v>
      </c>
      <c r="CM43" s="4">
        <v>6.3</v>
      </c>
      <c r="CN43" s="4">
        <v>7</v>
      </c>
      <c r="CO43" s="4">
        <v>7.5</v>
      </c>
      <c r="CP43" s="4">
        <v>7</v>
      </c>
      <c r="CQ43" s="4">
        <v>7.9</v>
      </c>
      <c r="CR43" s="4" t="s">
        <v>274</v>
      </c>
      <c r="CS43" s="4" t="s">
        <v>274</v>
      </c>
      <c r="CT43" s="4" t="s">
        <v>274</v>
      </c>
      <c r="CU43" s="4">
        <v>9.1</v>
      </c>
      <c r="CV43" s="4">
        <v>9.3000000000000007</v>
      </c>
      <c r="CW43" s="4">
        <v>6.4</v>
      </c>
      <c r="CX43" s="4" t="s">
        <v>274</v>
      </c>
      <c r="CY43" s="4">
        <v>8.1999999999999993</v>
      </c>
      <c r="CZ43" s="3">
        <v>28</v>
      </c>
      <c r="DA43" s="3">
        <v>0</v>
      </c>
      <c r="DB43" s="4" t="s">
        <v>274</v>
      </c>
      <c r="DC43" s="4" t="s">
        <v>274</v>
      </c>
      <c r="DD43" s="3">
        <v>0</v>
      </c>
      <c r="DE43" s="10">
        <v>5</v>
      </c>
      <c r="DF43" s="3">
        <v>130</v>
      </c>
      <c r="DG43" s="10">
        <v>8</v>
      </c>
      <c r="DH43" s="3">
        <v>138</v>
      </c>
      <c r="DI43" s="15" t="s">
        <v>273</v>
      </c>
      <c r="DJ43" s="3"/>
      <c r="DK43" s="3">
        <v>130</v>
      </c>
      <c r="DL43" s="12">
        <v>7.45</v>
      </c>
      <c r="DM43" s="12">
        <v>3.15</v>
      </c>
      <c r="DN43" s="11">
        <v>0</v>
      </c>
    </row>
    <row r="44" spans="1:118" s="2" customFormat="1" ht="24" customHeight="1">
      <c r="A44" s="5"/>
      <c r="B44" s="376" t="s">
        <v>278</v>
      </c>
      <c r="C44" s="377"/>
      <c r="D44" s="377"/>
      <c r="E44" s="378"/>
      <c r="F44" s="9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3"/>
      <c r="AT44" s="3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3"/>
      <c r="BK44" s="3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3"/>
      <c r="CH44" s="3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3"/>
      <c r="DA44" s="3"/>
      <c r="DB44" s="4"/>
      <c r="DC44" s="4"/>
      <c r="DD44" s="3"/>
      <c r="DE44" s="10"/>
      <c r="DF44" s="3"/>
      <c r="DG44" s="10"/>
      <c r="DH44" s="3"/>
      <c r="DI44" s="15"/>
      <c r="DJ44" s="3"/>
      <c r="DK44" s="3"/>
      <c r="DL44" s="12"/>
      <c r="DM44" s="12"/>
      <c r="DN44" s="11"/>
    </row>
    <row r="45" spans="1:118" s="2" customFormat="1" ht="21" customHeight="1">
      <c r="A45" s="5">
        <v>1</v>
      </c>
      <c r="B45" s="6">
        <v>2221255274</v>
      </c>
      <c r="C45" s="8" t="s">
        <v>9</v>
      </c>
      <c r="D45" s="8" t="s">
        <v>58</v>
      </c>
      <c r="E45" s="8" t="s">
        <v>97</v>
      </c>
      <c r="F45" s="9">
        <v>35828</v>
      </c>
      <c r="G45" s="8" t="s">
        <v>114</v>
      </c>
      <c r="H45" s="4">
        <v>8</v>
      </c>
      <c r="I45" s="4">
        <v>8.4</v>
      </c>
      <c r="J45" s="4">
        <v>5.9</v>
      </c>
      <c r="K45" s="4">
        <v>7.3</v>
      </c>
      <c r="L45" s="4">
        <v>7.9</v>
      </c>
      <c r="M45" s="4">
        <v>4.4000000000000004</v>
      </c>
      <c r="N45" s="4">
        <v>5</v>
      </c>
      <c r="O45" s="4" t="s">
        <v>274</v>
      </c>
      <c r="P45" s="4">
        <v>6.9</v>
      </c>
      <c r="Q45" s="4" t="s">
        <v>274</v>
      </c>
      <c r="R45" s="4" t="s">
        <v>274</v>
      </c>
      <c r="S45" s="4" t="s">
        <v>274</v>
      </c>
      <c r="T45" s="4" t="s">
        <v>274</v>
      </c>
      <c r="U45" s="4">
        <v>5</v>
      </c>
      <c r="V45" s="4">
        <v>5.8</v>
      </c>
      <c r="W45" s="4">
        <v>9.1</v>
      </c>
      <c r="X45" s="4">
        <v>7.5</v>
      </c>
      <c r="Y45" s="4">
        <v>8</v>
      </c>
      <c r="Z45" s="4">
        <v>5.6</v>
      </c>
      <c r="AA45" s="4">
        <v>4.0999999999999996</v>
      </c>
      <c r="AB45" s="4">
        <v>6.4</v>
      </c>
      <c r="AC45" s="4">
        <v>5.0999999999999996</v>
      </c>
      <c r="AD45" s="4">
        <v>6.8</v>
      </c>
      <c r="AE45" s="4">
        <v>8.8000000000000007</v>
      </c>
      <c r="AF45" s="4">
        <v>8</v>
      </c>
      <c r="AG45" s="4">
        <v>5.9</v>
      </c>
      <c r="AH45" s="4">
        <v>4.8</v>
      </c>
      <c r="AI45" s="4">
        <v>5.4</v>
      </c>
      <c r="AJ45" s="4">
        <v>7</v>
      </c>
      <c r="AK45" s="4">
        <v>6</v>
      </c>
      <c r="AL45" s="4">
        <v>6.6</v>
      </c>
      <c r="AM45" s="4">
        <v>6.8</v>
      </c>
      <c r="AN45" s="4">
        <v>6.5</v>
      </c>
      <c r="AO45" s="4" t="s">
        <v>274</v>
      </c>
      <c r="AP45" s="4" t="s">
        <v>274</v>
      </c>
      <c r="AQ45" s="4" t="s">
        <v>274</v>
      </c>
      <c r="AR45" s="4" t="s">
        <v>274</v>
      </c>
      <c r="AS45" s="3">
        <v>47</v>
      </c>
      <c r="AT45" s="3">
        <v>0</v>
      </c>
      <c r="AU45" s="4">
        <v>9.4</v>
      </c>
      <c r="AV45" s="4">
        <v>9.1999999999999993</v>
      </c>
      <c r="AW45" s="4">
        <v>6.5</v>
      </c>
      <c r="AX45" s="4" t="s">
        <v>274</v>
      </c>
      <c r="AY45" s="4" t="s">
        <v>274</v>
      </c>
      <c r="AZ45" s="4" t="s">
        <v>274</v>
      </c>
      <c r="BA45" s="4" t="s">
        <v>274</v>
      </c>
      <c r="BB45" s="4" t="s">
        <v>274</v>
      </c>
      <c r="BC45" s="4">
        <v>4.8</v>
      </c>
      <c r="BD45" s="4" t="s">
        <v>274</v>
      </c>
      <c r="BE45" s="4" t="s">
        <v>274</v>
      </c>
      <c r="BF45" s="4" t="s">
        <v>274</v>
      </c>
      <c r="BG45" s="4" t="s">
        <v>274</v>
      </c>
      <c r="BH45" s="4" t="s">
        <v>274</v>
      </c>
      <c r="BI45" s="4" t="s">
        <v>120</v>
      </c>
      <c r="BJ45" s="3">
        <v>4</v>
      </c>
      <c r="BK45" s="3">
        <v>1</v>
      </c>
      <c r="BL45" s="4">
        <v>6.2</v>
      </c>
      <c r="BM45" s="4">
        <v>6.5</v>
      </c>
      <c r="BN45" s="4">
        <v>6.8</v>
      </c>
      <c r="BO45" s="4">
        <v>4.0999999999999996</v>
      </c>
      <c r="BP45" s="4">
        <v>5.4</v>
      </c>
      <c r="BQ45" s="4">
        <v>5.3</v>
      </c>
      <c r="BR45" s="4">
        <v>6.8</v>
      </c>
      <c r="BS45" s="4" t="s">
        <v>274</v>
      </c>
      <c r="BT45" s="4">
        <v>4.5</v>
      </c>
      <c r="BU45" s="4">
        <v>6.3</v>
      </c>
      <c r="BV45" s="4">
        <v>6.4</v>
      </c>
      <c r="BW45" s="4">
        <v>8.1</v>
      </c>
      <c r="BX45" s="4">
        <v>6.8</v>
      </c>
      <c r="BY45" s="4">
        <v>4.7</v>
      </c>
      <c r="BZ45" s="4">
        <v>5.8</v>
      </c>
      <c r="CA45" s="4" t="s">
        <v>274</v>
      </c>
      <c r="CB45" s="4">
        <v>7.7</v>
      </c>
      <c r="CC45" s="4">
        <v>6</v>
      </c>
      <c r="CD45" s="4">
        <v>7.4</v>
      </c>
      <c r="CE45" s="4">
        <v>7.7</v>
      </c>
      <c r="CF45" s="4">
        <v>7.2</v>
      </c>
      <c r="CG45" s="3">
        <v>50</v>
      </c>
      <c r="CH45" s="3">
        <v>3</v>
      </c>
      <c r="CI45" s="4">
        <v>5.5</v>
      </c>
      <c r="CJ45" s="4">
        <v>7.2</v>
      </c>
      <c r="CK45" s="4">
        <v>5.2</v>
      </c>
      <c r="CL45" s="4" t="s">
        <v>274</v>
      </c>
      <c r="CM45" s="4">
        <v>6.4</v>
      </c>
      <c r="CN45" s="4">
        <v>6.6</v>
      </c>
      <c r="CO45" s="4">
        <v>6.6</v>
      </c>
      <c r="CP45" s="4">
        <v>5.7</v>
      </c>
      <c r="CQ45" s="4">
        <v>6.7</v>
      </c>
      <c r="CR45" s="4" t="s">
        <v>274</v>
      </c>
      <c r="CS45" s="4" t="s">
        <v>274</v>
      </c>
      <c r="CT45" s="4" t="s">
        <v>274</v>
      </c>
      <c r="CU45" s="4" t="s">
        <v>120</v>
      </c>
      <c r="CV45" s="4">
        <v>6.9</v>
      </c>
      <c r="CW45" s="4">
        <v>6</v>
      </c>
      <c r="CX45" s="4" t="s">
        <v>274</v>
      </c>
      <c r="CY45" s="4">
        <v>5.5</v>
      </c>
      <c r="CZ45" s="3">
        <v>27</v>
      </c>
      <c r="DA45" s="3">
        <v>1</v>
      </c>
      <c r="DB45" s="4" t="s">
        <v>274</v>
      </c>
      <c r="DC45" s="4" t="s">
        <v>274</v>
      </c>
      <c r="DD45" s="3">
        <v>0</v>
      </c>
      <c r="DE45" s="10">
        <v>5</v>
      </c>
      <c r="DF45" s="3">
        <v>128</v>
      </c>
      <c r="DG45" s="10">
        <v>10</v>
      </c>
      <c r="DH45" s="3">
        <v>138</v>
      </c>
      <c r="DI45" s="3" t="s">
        <v>277</v>
      </c>
      <c r="DJ45" s="18" t="s">
        <v>276</v>
      </c>
      <c r="DK45" s="3">
        <v>128</v>
      </c>
      <c r="DL45" s="12">
        <v>6.3</v>
      </c>
      <c r="DM45" s="12">
        <v>2.41</v>
      </c>
      <c r="DN45" s="11">
        <v>0</v>
      </c>
    </row>
    <row r="46" spans="1:118" s="2" customFormat="1" ht="21" customHeight="1">
      <c r="A46" s="5">
        <v>2</v>
      </c>
      <c r="B46" s="6">
        <v>2220255278</v>
      </c>
      <c r="C46" s="8" t="s">
        <v>7</v>
      </c>
      <c r="D46" s="8" t="s">
        <v>60</v>
      </c>
      <c r="E46" s="8" t="s">
        <v>99</v>
      </c>
      <c r="F46" s="9">
        <v>35798</v>
      </c>
      <c r="G46" s="8" t="s">
        <v>95</v>
      </c>
      <c r="H46" s="4">
        <v>7.4</v>
      </c>
      <c r="I46" s="4">
        <v>7.7</v>
      </c>
      <c r="J46" s="4">
        <v>8</v>
      </c>
      <c r="K46" s="4">
        <v>7.2</v>
      </c>
      <c r="L46" s="4">
        <v>7.3</v>
      </c>
      <c r="M46" s="4">
        <v>4.2</v>
      </c>
      <c r="N46" s="4">
        <v>4.0999999999999996</v>
      </c>
      <c r="O46" s="4" t="s">
        <v>274</v>
      </c>
      <c r="P46" s="4">
        <v>8.4</v>
      </c>
      <c r="Q46" s="4" t="s">
        <v>274</v>
      </c>
      <c r="R46" s="4" t="s">
        <v>274</v>
      </c>
      <c r="S46" s="4" t="s">
        <v>274</v>
      </c>
      <c r="T46" s="4" t="s">
        <v>274</v>
      </c>
      <c r="U46" s="4">
        <v>6.6</v>
      </c>
      <c r="V46" s="4">
        <v>8.1999999999999993</v>
      </c>
      <c r="W46" s="4">
        <v>7.7</v>
      </c>
      <c r="X46" s="4">
        <v>6</v>
      </c>
      <c r="Y46" s="4">
        <v>6.6</v>
      </c>
      <c r="Z46" s="4">
        <v>5.7</v>
      </c>
      <c r="AA46" s="4">
        <v>4.4000000000000004</v>
      </c>
      <c r="AB46" s="4">
        <v>6.3</v>
      </c>
      <c r="AC46" s="4">
        <v>4.0999999999999996</v>
      </c>
      <c r="AD46" s="4">
        <v>6</v>
      </c>
      <c r="AE46" s="4">
        <v>5.0999999999999996</v>
      </c>
      <c r="AF46" s="4">
        <v>5.8</v>
      </c>
      <c r="AG46" s="4">
        <v>5.4</v>
      </c>
      <c r="AH46" s="4">
        <v>4.4000000000000004</v>
      </c>
      <c r="AI46" s="4">
        <v>4.9000000000000004</v>
      </c>
      <c r="AJ46" s="4">
        <v>6.5</v>
      </c>
      <c r="AK46" s="4">
        <v>6.3</v>
      </c>
      <c r="AL46" s="4">
        <v>5.0999999999999996</v>
      </c>
      <c r="AM46" s="4">
        <v>5.0999999999999996</v>
      </c>
      <c r="AN46" s="4">
        <v>4.5999999999999996</v>
      </c>
      <c r="AO46" s="4" t="s">
        <v>274</v>
      </c>
      <c r="AP46" s="4" t="s">
        <v>274</v>
      </c>
      <c r="AQ46" s="4" t="s">
        <v>274</v>
      </c>
      <c r="AR46" s="4" t="s">
        <v>274</v>
      </c>
      <c r="AS46" s="3">
        <v>47</v>
      </c>
      <c r="AT46" s="3">
        <v>0</v>
      </c>
      <c r="AU46" s="4">
        <v>6.6</v>
      </c>
      <c r="AV46" s="4">
        <v>6</v>
      </c>
      <c r="AW46" s="4">
        <v>5.2</v>
      </c>
      <c r="AX46" s="4" t="s">
        <v>274</v>
      </c>
      <c r="AY46" s="4" t="s">
        <v>274</v>
      </c>
      <c r="AZ46" s="4" t="s">
        <v>274</v>
      </c>
      <c r="BA46" s="4" t="s">
        <v>274</v>
      </c>
      <c r="BB46" s="4" t="s">
        <v>274</v>
      </c>
      <c r="BC46" s="4">
        <v>6.6</v>
      </c>
      <c r="BD46" s="4" t="s">
        <v>274</v>
      </c>
      <c r="BE46" s="4" t="s">
        <v>274</v>
      </c>
      <c r="BF46" s="4" t="s">
        <v>274</v>
      </c>
      <c r="BG46" s="4" t="s">
        <v>274</v>
      </c>
      <c r="BH46" s="4" t="s">
        <v>274</v>
      </c>
      <c r="BI46" s="4">
        <v>4.2</v>
      </c>
      <c r="BJ46" s="3">
        <v>5</v>
      </c>
      <c r="BK46" s="3">
        <v>0</v>
      </c>
      <c r="BL46" s="4">
        <v>4.8</v>
      </c>
      <c r="BM46" s="4">
        <v>5.4</v>
      </c>
      <c r="BN46" s="4">
        <v>8.4</v>
      </c>
      <c r="BO46" s="4">
        <v>4.0999999999999996</v>
      </c>
      <c r="BP46" s="4">
        <v>5.3</v>
      </c>
      <c r="BQ46" s="4">
        <v>5.5</v>
      </c>
      <c r="BR46" s="4">
        <v>6.2</v>
      </c>
      <c r="BS46" s="4">
        <v>4.7</v>
      </c>
      <c r="BT46" s="4">
        <v>5.8</v>
      </c>
      <c r="BU46" s="4">
        <v>4.8</v>
      </c>
      <c r="BV46" s="4">
        <v>5.3</v>
      </c>
      <c r="BW46" s="4">
        <v>5.9</v>
      </c>
      <c r="BX46" s="4">
        <v>6.9</v>
      </c>
      <c r="BY46" s="4">
        <v>5.2</v>
      </c>
      <c r="BZ46" s="4">
        <v>5.7</v>
      </c>
      <c r="CA46" s="4" t="s">
        <v>274</v>
      </c>
      <c r="CB46" s="4">
        <v>7.8</v>
      </c>
      <c r="CC46" s="4">
        <v>5.8</v>
      </c>
      <c r="CD46" s="4">
        <v>6</v>
      </c>
      <c r="CE46" s="4">
        <v>8.1999999999999993</v>
      </c>
      <c r="CF46" s="4">
        <v>7</v>
      </c>
      <c r="CG46" s="3">
        <v>53</v>
      </c>
      <c r="CH46" s="3">
        <v>0</v>
      </c>
      <c r="CI46" s="4">
        <v>7.8</v>
      </c>
      <c r="CJ46" s="4">
        <v>6.4</v>
      </c>
      <c r="CK46" s="4">
        <v>5.7</v>
      </c>
      <c r="CL46" s="4" t="s">
        <v>274</v>
      </c>
      <c r="CM46" s="4">
        <v>5.0999999999999996</v>
      </c>
      <c r="CN46" s="4">
        <v>4.7</v>
      </c>
      <c r="CO46" s="4">
        <v>4.9000000000000004</v>
      </c>
      <c r="CP46" s="4">
        <v>6.4</v>
      </c>
      <c r="CQ46" s="4">
        <v>5.7</v>
      </c>
      <c r="CR46" s="4" t="s">
        <v>274</v>
      </c>
      <c r="CS46" s="4" t="s">
        <v>274</v>
      </c>
      <c r="CT46" s="4" t="s">
        <v>274</v>
      </c>
      <c r="CU46" s="4">
        <v>8.6999999999999993</v>
      </c>
      <c r="CV46" s="4">
        <v>8</v>
      </c>
      <c r="CW46" s="4">
        <v>5.0999999999999996</v>
      </c>
      <c r="CX46" s="4" t="s">
        <v>274</v>
      </c>
      <c r="CY46" s="4">
        <v>5.2</v>
      </c>
      <c r="CZ46" s="3">
        <v>28</v>
      </c>
      <c r="DA46" s="3">
        <v>0</v>
      </c>
      <c r="DB46" s="4" t="s">
        <v>274</v>
      </c>
      <c r="DC46" s="4" t="s">
        <v>274</v>
      </c>
      <c r="DD46" s="3">
        <v>0</v>
      </c>
      <c r="DE46" s="10">
        <v>5</v>
      </c>
      <c r="DF46" s="3">
        <v>133</v>
      </c>
      <c r="DG46" s="10">
        <v>5</v>
      </c>
      <c r="DH46" s="3">
        <v>138</v>
      </c>
      <c r="DI46" s="3" t="s">
        <v>277</v>
      </c>
      <c r="DJ46" s="18" t="s">
        <v>276</v>
      </c>
      <c r="DK46" s="3">
        <v>134</v>
      </c>
      <c r="DL46" s="12">
        <v>6</v>
      </c>
      <c r="DM46" s="12">
        <v>2.2200000000000002</v>
      </c>
      <c r="DN46" s="11">
        <v>0</v>
      </c>
    </row>
    <row r="47" spans="1:118" s="2" customFormat="1" ht="21" customHeight="1">
      <c r="A47" s="5">
        <v>3</v>
      </c>
      <c r="B47" s="6">
        <v>2220255284</v>
      </c>
      <c r="C47" s="8" t="s">
        <v>6</v>
      </c>
      <c r="D47" s="8" t="s">
        <v>52</v>
      </c>
      <c r="E47" s="8" t="s">
        <v>100</v>
      </c>
      <c r="F47" s="9">
        <v>36140</v>
      </c>
      <c r="G47" s="8" t="s">
        <v>95</v>
      </c>
      <c r="H47" s="4">
        <v>8.1</v>
      </c>
      <c r="I47" s="4">
        <v>8.6</v>
      </c>
      <c r="J47" s="4">
        <v>8.1</v>
      </c>
      <c r="K47" s="4">
        <v>6.4</v>
      </c>
      <c r="L47" s="4">
        <v>8.3000000000000007</v>
      </c>
      <c r="M47" s="4">
        <v>6.5</v>
      </c>
      <c r="N47" s="4">
        <v>4.7</v>
      </c>
      <c r="O47" s="4">
        <v>8.6</v>
      </c>
      <c r="P47" s="4" t="s">
        <v>274</v>
      </c>
      <c r="Q47" s="4" t="s">
        <v>274</v>
      </c>
      <c r="R47" s="4" t="s">
        <v>274</v>
      </c>
      <c r="S47" s="4" t="s">
        <v>274</v>
      </c>
      <c r="T47" s="4" t="s">
        <v>274</v>
      </c>
      <c r="U47" s="4">
        <v>7.2</v>
      </c>
      <c r="V47" s="4">
        <v>7.4</v>
      </c>
      <c r="W47" s="4">
        <v>9.1999999999999993</v>
      </c>
      <c r="X47" s="4">
        <v>8.3000000000000007</v>
      </c>
      <c r="Y47" s="4">
        <v>6.5</v>
      </c>
      <c r="Z47" s="4">
        <v>4.5999999999999996</v>
      </c>
      <c r="AA47" s="4">
        <v>4.7</v>
      </c>
      <c r="AB47" s="4">
        <v>8.1</v>
      </c>
      <c r="AC47" s="4">
        <v>6.6</v>
      </c>
      <c r="AD47" s="4">
        <v>6.5</v>
      </c>
      <c r="AE47" s="4">
        <v>6</v>
      </c>
      <c r="AF47" s="4">
        <v>7.3</v>
      </c>
      <c r="AG47" s="4">
        <v>5.4</v>
      </c>
      <c r="AH47" s="4">
        <v>5.7</v>
      </c>
      <c r="AI47" s="4">
        <v>6.4</v>
      </c>
      <c r="AJ47" s="4">
        <v>8.1</v>
      </c>
      <c r="AK47" s="4">
        <v>5.4</v>
      </c>
      <c r="AL47" s="4">
        <v>5.0999999999999996</v>
      </c>
      <c r="AM47" s="4">
        <v>7.4</v>
      </c>
      <c r="AN47" s="4">
        <v>7.8</v>
      </c>
      <c r="AO47" s="4" t="s">
        <v>274</v>
      </c>
      <c r="AP47" s="4" t="s">
        <v>274</v>
      </c>
      <c r="AQ47" s="4" t="s">
        <v>274</v>
      </c>
      <c r="AR47" s="4" t="s">
        <v>274</v>
      </c>
      <c r="AS47" s="3">
        <v>47</v>
      </c>
      <c r="AT47" s="3">
        <v>0</v>
      </c>
      <c r="AU47" s="4">
        <v>6.8</v>
      </c>
      <c r="AV47" s="4">
        <v>6.3</v>
      </c>
      <c r="AW47" s="4">
        <v>7.9</v>
      </c>
      <c r="AX47" s="4" t="s">
        <v>274</v>
      </c>
      <c r="AY47" s="4" t="s">
        <v>274</v>
      </c>
      <c r="AZ47" s="4" t="s">
        <v>274</v>
      </c>
      <c r="BA47" s="4" t="s">
        <v>274</v>
      </c>
      <c r="BB47" s="4" t="s">
        <v>274</v>
      </c>
      <c r="BC47" s="4">
        <v>7.1</v>
      </c>
      <c r="BD47" s="4" t="s">
        <v>274</v>
      </c>
      <c r="BE47" s="4" t="s">
        <v>274</v>
      </c>
      <c r="BF47" s="4" t="s">
        <v>274</v>
      </c>
      <c r="BG47" s="4" t="s">
        <v>274</v>
      </c>
      <c r="BH47" s="4" t="s">
        <v>274</v>
      </c>
      <c r="BI47" s="4">
        <v>4.7</v>
      </c>
      <c r="BJ47" s="3">
        <v>5</v>
      </c>
      <c r="BK47" s="3">
        <v>0</v>
      </c>
      <c r="BL47" s="4">
        <v>4.5</v>
      </c>
      <c r="BM47" s="4">
        <v>7</v>
      </c>
      <c r="BN47" s="4">
        <v>6.7</v>
      </c>
      <c r="BO47" s="4">
        <v>5.6</v>
      </c>
      <c r="BP47" s="4">
        <v>5.9</v>
      </c>
      <c r="BQ47" s="4">
        <v>5.2</v>
      </c>
      <c r="BR47" s="4">
        <v>4.8</v>
      </c>
      <c r="BS47" s="4">
        <v>5.9</v>
      </c>
      <c r="BT47" s="4">
        <v>5.4</v>
      </c>
      <c r="BU47" s="4">
        <v>4.8</v>
      </c>
      <c r="BV47" s="4">
        <v>7</v>
      </c>
      <c r="BW47" s="4">
        <v>4.5999999999999996</v>
      </c>
      <c r="BX47" s="4">
        <v>6.8</v>
      </c>
      <c r="BY47" s="4">
        <v>5</v>
      </c>
      <c r="BZ47" s="4">
        <v>6.7</v>
      </c>
      <c r="CA47" s="4" t="s">
        <v>274</v>
      </c>
      <c r="CB47" s="4">
        <v>5.9</v>
      </c>
      <c r="CC47" s="4">
        <v>7.6</v>
      </c>
      <c r="CD47" s="4">
        <v>6.7</v>
      </c>
      <c r="CE47" s="4">
        <v>7.1</v>
      </c>
      <c r="CF47" s="4">
        <v>8.6</v>
      </c>
      <c r="CG47" s="3">
        <v>53</v>
      </c>
      <c r="CH47" s="3">
        <v>0</v>
      </c>
      <c r="CI47" s="4">
        <v>7.4</v>
      </c>
      <c r="CJ47" s="4">
        <v>6.7</v>
      </c>
      <c r="CK47" s="4">
        <v>6.3</v>
      </c>
      <c r="CL47" s="4" t="s">
        <v>274</v>
      </c>
      <c r="CM47" s="4">
        <v>6.6</v>
      </c>
      <c r="CN47" s="4">
        <v>8.1</v>
      </c>
      <c r="CO47" s="4">
        <v>5.2</v>
      </c>
      <c r="CP47" s="4">
        <v>6.7</v>
      </c>
      <c r="CQ47" s="4">
        <v>7.2</v>
      </c>
      <c r="CR47" s="4" t="s">
        <v>274</v>
      </c>
      <c r="CS47" s="4" t="s">
        <v>274</v>
      </c>
      <c r="CT47" s="4" t="s">
        <v>274</v>
      </c>
      <c r="CU47" s="4">
        <v>8.1</v>
      </c>
      <c r="CV47" s="4">
        <v>7.4</v>
      </c>
      <c r="CW47" s="4">
        <v>5.4</v>
      </c>
      <c r="CX47" s="4" t="s">
        <v>274</v>
      </c>
      <c r="CY47" s="4">
        <v>5.2</v>
      </c>
      <c r="CZ47" s="3">
        <v>28</v>
      </c>
      <c r="DA47" s="3">
        <v>0</v>
      </c>
      <c r="DB47" s="4" t="s">
        <v>274</v>
      </c>
      <c r="DC47" s="4" t="s">
        <v>274</v>
      </c>
      <c r="DD47" s="3">
        <v>0</v>
      </c>
      <c r="DE47" s="10">
        <v>5</v>
      </c>
      <c r="DF47" s="3">
        <v>133</v>
      </c>
      <c r="DG47" s="10">
        <v>5</v>
      </c>
      <c r="DH47" s="3">
        <v>138</v>
      </c>
      <c r="DI47" s="3" t="s">
        <v>277</v>
      </c>
      <c r="DJ47" s="18" t="s">
        <v>276</v>
      </c>
      <c r="DK47" s="3">
        <v>133</v>
      </c>
      <c r="DL47" s="12">
        <v>6.47</v>
      </c>
      <c r="DM47" s="12">
        <v>2.5499999999999998</v>
      </c>
      <c r="DN47" s="11">
        <v>0</v>
      </c>
    </row>
    <row r="48" spans="1:118" s="2" customFormat="1" ht="21" customHeight="1">
      <c r="A48" s="5">
        <v>1</v>
      </c>
      <c r="B48" s="6">
        <v>2220255227</v>
      </c>
      <c r="C48" s="8" t="s">
        <v>5</v>
      </c>
      <c r="D48" s="8" t="s">
        <v>39</v>
      </c>
      <c r="E48" s="8" t="s">
        <v>80</v>
      </c>
      <c r="F48" s="9">
        <v>36030</v>
      </c>
      <c r="G48" s="8" t="s">
        <v>95</v>
      </c>
      <c r="H48" s="4">
        <v>8.5</v>
      </c>
      <c r="I48" s="4">
        <v>8.5</v>
      </c>
      <c r="J48" s="4">
        <v>7.2</v>
      </c>
      <c r="K48" s="4">
        <v>6.7</v>
      </c>
      <c r="L48" s="4">
        <v>7.8</v>
      </c>
      <c r="M48" s="4">
        <v>5</v>
      </c>
      <c r="N48" s="4">
        <v>5.0999999999999996</v>
      </c>
      <c r="O48" s="4" t="s">
        <v>274</v>
      </c>
      <c r="P48" s="4">
        <v>7.2</v>
      </c>
      <c r="Q48" s="4" t="s">
        <v>274</v>
      </c>
      <c r="R48" s="4" t="s">
        <v>274</v>
      </c>
      <c r="S48" s="4" t="s">
        <v>274</v>
      </c>
      <c r="T48" s="4" t="s">
        <v>274</v>
      </c>
      <c r="U48" s="4">
        <v>7.5</v>
      </c>
      <c r="V48" s="4">
        <v>7</v>
      </c>
      <c r="W48" s="4">
        <v>8.6999999999999993</v>
      </c>
      <c r="X48" s="4">
        <v>8.3000000000000007</v>
      </c>
      <c r="Y48" s="4">
        <v>8.8000000000000007</v>
      </c>
      <c r="Z48" s="4">
        <v>6.4</v>
      </c>
      <c r="AA48" s="4">
        <v>6.9</v>
      </c>
      <c r="AB48" s="4">
        <v>9.1999999999999993</v>
      </c>
      <c r="AC48" s="4">
        <v>5.0999999999999996</v>
      </c>
      <c r="AD48" s="4">
        <v>4.7</v>
      </c>
      <c r="AE48" s="4">
        <v>4.7</v>
      </c>
      <c r="AF48" s="4">
        <v>6.2</v>
      </c>
      <c r="AG48" s="4">
        <v>5.3</v>
      </c>
      <c r="AH48" s="4">
        <v>4.2</v>
      </c>
      <c r="AI48" s="4">
        <v>5.3</v>
      </c>
      <c r="AJ48" s="4">
        <v>6</v>
      </c>
      <c r="AK48" s="4">
        <v>5.0999999999999996</v>
      </c>
      <c r="AL48" s="4">
        <v>4</v>
      </c>
      <c r="AM48" s="4">
        <v>5.2</v>
      </c>
      <c r="AN48" s="4">
        <v>5.3</v>
      </c>
      <c r="AO48" s="4" t="s">
        <v>274</v>
      </c>
      <c r="AP48" s="4" t="s">
        <v>274</v>
      </c>
      <c r="AQ48" s="4" t="s">
        <v>274</v>
      </c>
      <c r="AR48" s="4" t="s">
        <v>274</v>
      </c>
      <c r="AS48" s="3">
        <v>47</v>
      </c>
      <c r="AT48" s="3">
        <v>0</v>
      </c>
      <c r="AU48" s="4">
        <v>7.6</v>
      </c>
      <c r="AV48" s="4">
        <v>7.9</v>
      </c>
      <c r="AW48" s="4">
        <v>6.7</v>
      </c>
      <c r="AX48" s="4" t="s">
        <v>274</v>
      </c>
      <c r="AY48" s="4" t="s">
        <v>274</v>
      </c>
      <c r="AZ48" s="4" t="s">
        <v>274</v>
      </c>
      <c r="BA48" s="4" t="s">
        <v>274</v>
      </c>
      <c r="BB48" s="4" t="s">
        <v>274</v>
      </c>
      <c r="BC48" s="4">
        <v>5.5</v>
      </c>
      <c r="BD48" s="4" t="s">
        <v>274</v>
      </c>
      <c r="BE48" s="4" t="s">
        <v>274</v>
      </c>
      <c r="BF48" s="4" t="s">
        <v>274</v>
      </c>
      <c r="BG48" s="4" t="s">
        <v>274</v>
      </c>
      <c r="BH48" s="4" t="s">
        <v>274</v>
      </c>
      <c r="BI48" s="4">
        <v>7.2</v>
      </c>
      <c r="BJ48" s="3">
        <v>5</v>
      </c>
      <c r="BK48" s="3">
        <v>0</v>
      </c>
      <c r="BL48" s="4">
        <v>5.4</v>
      </c>
      <c r="BM48" s="4">
        <v>6.7</v>
      </c>
      <c r="BN48" s="4">
        <v>8.9</v>
      </c>
      <c r="BO48" s="4">
        <v>5.7</v>
      </c>
      <c r="BP48" s="4">
        <v>7.6</v>
      </c>
      <c r="BQ48" s="4">
        <v>7.2</v>
      </c>
      <c r="BR48" s="4">
        <v>6.4</v>
      </c>
      <c r="BS48" s="4">
        <v>5.9</v>
      </c>
      <c r="BT48" s="4">
        <v>4.8</v>
      </c>
      <c r="BU48" s="4">
        <v>7.2</v>
      </c>
      <c r="BV48" s="4">
        <v>6.8</v>
      </c>
      <c r="BW48" s="4">
        <v>4.5</v>
      </c>
      <c r="BX48" s="4">
        <v>7.3</v>
      </c>
      <c r="BY48" s="4">
        <v>7.5</v>
      </c>
      <c r="BZ48" s="4">
        <v>5.0999999999999996</v>
      </c>
      <c r="CA48" s="4" t="s">
        <v>274</v>
      </c>
      <c r="CB48" s="4">
        <v>6.9</v>
      </c>
      <c r="CC48" s="4">
        <v>7.1</v>
      </c>
      <c r="CD48" s="4">
        <v>5.0999999999999996</v>
      </c>
      <c r="CE48" s="4">
        <v>8.6</v>
      </c>
      <c r="CF48" s="4">
        <v>9.4</v>
      </c>
      <c r="CG48" s="3">
        <v>53</v>
      </c>
      <c r="CH48" s="3">
        <v>0</v>
      </c>
      <c r="CI48" s="4">
        <v>7.1</v>
      </c>
      <c r="CJ48" s="4">
        <v>6.8</v>
      </c>
      <c r="CK48" s="17" t="s">
        <v>274</v>
      </c>
      <c r="CL48" s="17" t="s">
        <v>274</v>
      </c>
      <c r="CM48" s="4">
        <v>6.8</v>
      </c>
      <c r="CN48" s="4">
        <v>6.4</v>
      </c>
      <c r="CO48" s="4">
        <v>7.4</v>
      </c>
      <c r="CP48" s="4">
        <v>5.0999999999999996</v>
      </c>
      <c r="CQ48" s="4">
        <v>6.9</v>
      </c>
      <c r="CR48" s="4" t="s">
        <v>274</v>
      </c>
      <c r="CS48" s="4" t="s">
        <v>274</v>
      </c>
      <c r="CT48" s="4" t="s">
        <v>274</v>
      </c>
      <c r="CU48" s="4">
        <v>8.9</v>
      </c>
      <c r="CV48" s="4">
        <v>7.9</v>
      </c>
      <c r="CW48" s="4" t="s">
        <v>120</v>
      </c>
      <c r="CX48" s="4" t="s">
        <v>274</v>
      </c>
      <c r="CY48" s="4">
        <v>4.3</v>
      </c>
      <c r="CZ48" s="3">
        <v>23</v>
      </c>
      <c r="DA48" s="16">
        <v>5</v>
      </c>
      <c r="DB48" s="4" t="s">
        <v>274</v>
      </c>
      <c r="DC48" s="4" t="s">
        <v>274</v>
      </c>
      <c r="DD48" s="3">
        <v>0</v>
      </c>
      <c r="DE48" s="10">
        <v>5</v>
      </c>
      <c r="DF48" s="3">
        <v>128</v>
      </c>
      <c r="DG48" s="10">
        <v>10</v>
      </c>
      <c r="DH48" s="3">
        <v>138</v>
      </c>
      <c r="DI48" s="3" t="s">
        <v>277</v>
      </c>
      <c r="DJ48" s="19"/>
      <c r="DK48" s="3">
        <v>130</v>
      </c>
      <c r="DL48" s="12">
        <v>6.6</v>
      </c>
      <c r="DM48" s="12">
        <v>2.58</v>
      </c>
      <c r="DN48" s="11">
        <v>0</v>
      </c>
    </row>
    <row r="49" spans="1:118" s="2" customFormat="1" ht="21" customHeight="1">
      <c r="A49" s="5">
        <f t="shared" ref="A49:A75" si="2">1+A48</f>
        <v>2</v>
      </c>
      <c r="B49" s="6">
        <v>2220259382</v>
      </c>
      <c r="C49" s="8" t="s">
        <v>6</v>
      </c>
      <c r="D49" s="8" t="s">
        <v>52</v>
      </c>
      <c r="E49" s="8" t="s">
        <v>93</v>
      </c>
      <c r="F49" s="9">
        <v>36148</v>
      </c>
      <c r="G49" s="8" t="s">
        <v>115</v>
      </c>
      <c r="H49" s="4">
        <v>9</v>
      </c>
      <c r="I49" s="4">
        <v>7.5</v>
      </c>
      <c r="J49" s="4">
        <v>8.3000000000000007</v>
      </c>
      <c r="K49" s="4">
        <v>8.5</v>
      </c>
      <c r="L49" s="4">
        <v>7.6</v>
      </c>
      <c r="M49" s="4">
        <v>6.7</v>
      </c>
      <c r="N49" s="4">
        <v>5.9</v>
      </c>
      <c r="O49" s="4" t="s">
        <v>274</v>
      </c>
      <c r="P49" s="4" t="s">
        <v>274</v>
      </c>
      <c r="Q49" s="4">
        <v>5.7</v>
      </c>
      <c r="R49" s="4" t="s">
        <v>274</v>
      </c>
      <c r="S49" s="4" t="s">
        <v>274</v>
      </c>
      <c r="T49" s="4">
        <v>8</v>
      </c>
      <c r="U49" s="4">
        <v>8.1</v>
      </c>
      <c r="V49" s="4" t="s">
        <v>274</v>
      </c>
      <c r="W49" s="4">
        <v>8.5</v>
      </c>
      <c r="X49" s="4">
        <v>8.9</v>
      </c>
      <c r="Y49" s="4">
        <v>7.7</v>
      </c>
      <c r="Z49" s="4">
        <v>7.7</v>
      </c>
      <c r="AA49" s="4">
        <v>6.9</v>
      </c>
      <c r="AB49" s="4">
        <v>8.6</v>
      </c>
      <c r="AC49" s="4">
        <v>5.9</v>
      </c>
      <c r="AD49" s="4">
        <v>7</v>
      </c>
      <c r="AE49" s="4">
        <v>8.1</v>
      </c>
      <c r="AF49" s="4">
        <v>7.7</v>
      </c>
      <c r="AG49" s="4">
        <v>6.7</v>
      </c>
      <c r="AH49" s="4">
        <v>6.2</v>
      </c>
      <c r="AI49" s="4">
        <v>5.2</v>
      </c>
      <c r="AJ49" s="4">
        <v>7.6</v>
      </c>
      <c r="AK49" s="4">
        <v>6.3</v>
      </c>
      <c r="AL49" s="4">
        <v>7.9</v>
      </c>
      <c r="AM49" s="4">
        <v>6.3</v>
      </c>
      <c r="AN49" s="4">
        <v>7.1</v>
      </c>
      <c r="AO49" s="4" t="s">
        <v>274</v>
      </c>
      <c r="AP49" s="4" t="s">
        <v>274</v>
      </c>
      <c r="AQ49" s="4" t="s">
        <v>274</v>
      </c>
      <c r="AR49" s="4" t="s">
        <v>274</v>
      </c>
      <c r="AS49" s="3">
        <v>47</v>
      </c>
      <c r="AT49" s="3">
        <v>0</v>
      </c>
      <c r="AU49" s="4">
        <v>7.9</v>
      </c>
      <c r="AV49" s="4">
        <v>7.6</v>
      </c>
      <c r="AW49" s="4" t="s">
        <v>274</v>
      </c>
      <c r="AX49" s="4" t="s">
        <v>274</v>
      </c>
      <c r="AY49" s="4">
        <v>6.8</v>
      </c>
      <c r="AZ49" s="4" t="s">
        <v>274</v>
      </c>
      <c r="BA49" s="4" t="s">
        <v>274</v>
      </c>
      <c r="BB49" s="4" t="s">
        <v>274</v>
      </c>
      <c r="BC49" s="4" t="s">
        <v>274</v>
      </c>
      <c r="BD49" s="4" t="s">
        <v>274</v>
      </c>
      <c r="BE49" s="4">
        <v>6.3</v>
      </c>
      <c r="BF49" s="4" t="s">
        <v>274</v>
      </c>
      <c r="BG49" s="4" t="s">
        <v>274</v>
      </c>
      <c r="BH49" s="4" t="s">
        <v>274</v>
      </c>
      <c r="BI49" s="4">
        <v>7.6</v>
      </c>
      <c r="BJ49" s="3">
        <v>5</v>
      </c>
      <c r="BK49" s="3">
        <v>0</v>
      </c>
      <c r="BL49" s="4">
        <v>8.1999999999999993</v>
      </c>
      <c r="BM49" s="4">
        <v>6.8</v>
      </c>
      <c r="BN49" s="4">
        <v>4.8</v>
      </c>
      <c r="BO49" s="4">
        <v>5.4</v>
      </c>
      <c r="BP49" s="4">
        <v>6.5</v>
      </c>
      <c r="BQ49" s="4">
        <v>6.8</v>
      </c>
      <c r="BR49" s="4">
        <v>7.3</v>
      </c>
      <c r="BS49" s="4">
        <v>7</v>
      </c>
      <c r="BT49" s="4">
        <v>7.1</v>
      </c>
      <c r="BU49" s="4">
        <v>7.9</v>
      </c>
      <c r="BV49" s="4">
        <v>7.8</v>
      </c>
      <c r="BW49" s="4">
        <v>6.3</v>
      </c>
      <c r="BX49" s="4">
        <v>7.3</v>
      </c>
      <c r="BY49" s="4">
        <v>8.6999999999999993</v>
      </c>
      <c r="BZ49" s="4">
        <v>7.5</v>
      </c>
      <c r="CA49" s="4" t="s">
        <v>274</v>
      </c>
      <c r="CB49" s="4">
        <v>9.5</v>
      </c>
      <c r="CC49" s="4">
        <v>6</v>
      </c>
      <c r="CD49" s="4">
        <v>6.5</v>
      </c>
      <c r="CE49" s="4">
        <v>7.9</v>
      </c>
      <c r="CF49" s="4">
        <v>8.5</v>
      </c>
      <c r="CG49" s="3">
        <v>53</v>
      </c>
      <c r="CH49" s="3">
        <v>0</v>
      </c>
      <c r="CI49" s="4">
        <v>7.5</v>
      </c>
      <c r="CJ49" s="4">
        <v>8</v>
      </c>
      <c r="CK49" s="17" t="s">
        <v>274</v>
      </c>
      <c r="CL49" s="17" t="s">
        <v>274</v>
      </c>
      <c r="CM49" s="4">
        <v>8.1999999999999993</v>
      </c>
      <c r="CN49" s="4">
        <v>7.2</v>
      </c>
      <c r="CO49" s="4">
        <v>6.3</v>
      </c>
      <c r="CP49" s="4">
        <v>6.7</v>
      </c>
      <c r="CQ49" s="4" t="s">
        <v>274</v>
      </c>
      <c r="CR49" s="4">
        <v>6.8</v>
      </c>
      <c r="CS49" s="4" t="s">
        <v>274</v>
      </c>
      <c r="CT49" s="4" t="s">
        <v>274</v>
      </c>
      <c r="CU49" s="4">
        <v>9.1</v>
      </c>
      <c r="CV49" s="4">
        <v>9.4</v>
      </c>
      <c r="CW49" s="4">
        <v>5.2</v>
      </c>
      <c r="CX49" s="4" t="s">
        <v>274</v>
      </c>
      <c r="CY49" s="4">
        <v>7.6</v>
      </c>
      <c r="CZ49" s="3">
        <v>25</v>
      </c>
      <c r="DA49" s="16">
        <v>3</v>
      </c>
      <c r="DB49" s="4" t="s">
        <v>274</v>
      </c>
      <c r="DC49" s="4" t="s">
        <v>274</v>
      </c>
      <c r="DD49" s="3">
        <v>0</v>
      </c>
      <c r="DE49" s="10">
        <v>5</v>
      </c>
      <c r="DF49" s="3">
        <v>130</v>
      </c>
      <c r="DG49" s="10">
        <v>8</v>
      </c>
      <c r="DH49" s="3">
        <v>138</v>
      </c>
      <c r="DI49" s="3" t="s">
        <v>277</v>
      </c>
      <c r="DJ49" s="19"/>
      <c r="DK49" s="3">
        <v>130</v>
      </c>
      <c r="DL49" s="12">
        <v>7.29</v>
      </c>
      <c r="DM49" s="12">
        <v>3.05</v>
      </c>
      <c r="DN49" s="11">
        <v>0</v>
      </c>
    </row>
    <row r="50" spans="1:118" s="2" customFormat="1" ht="21" customHeight="1">
      <c r="A50" s="5">
        <f t="shared" si="2"/>
        <v>3</v>
      </c>
      <c r="B50" s="6">
        <v>2220716674</v>
      </c>
      <c r="C50" s="8" t="s">
        <v>13</v>
      </c>
      <c r="D50" s="8" t="s">
        <v>37</v>
      </c>
      <c r="E50" s="8" t="s">
        <v>78</v>
      </c>
      <c r="F50" s="9">
        <v>35838</v>
      </c>
      <c r="G50" s="8" t="s">
        <v>95</v>
      </c>
      <c r="H50" s="4">
        <v>7.5</v>
      </c>
      <c r="I50" s="4">
        <v>7.2</v>
      </c>
      <c r="J50" s="4">
        <v>6</v>
      </c>
      <c r="K50" s="4">
        <v>7.6</v>
      </c>
      <c r="L50" s="4">
        <v>9</v>
      </c>
      <c r="M50" s="4">
        <v>4.5</v>
      </c>
      <c r="N50" s="4">
        <v>5.3</v>
      </c>
      <c r="O50" s="4" t="s">
        <v>274</v>
      </c>
      <c r="P50" s="4">
        <v>6.8</v>
      </c>
      <c r="Q50" s="4" t="s">
        <v>274</v>
      </c>
      <c r="R50" s="4" t="s">
        <v>274</v>
      </c>
      <c r="S50" s="4" t="s">
        <v>274</v>
      </c>
      <c r="T50" s="4" t="s">
        <v>274</v>
      </c>
      <c r="U50" s="4">
        <v>5.0999999999999996</v>
      </c>
      <c r="V50" s="4">
        <v>8.1999999999999993</v>
      </c>
      <c r="W50" s="4">
        <v>7.7</v>
      </c>
      <c r="X50" s="4">
        <v>6.5</v>
      </c>
      <c r="Y50" s="4">
        <v>7.5</v>
      </c>
      <c r="Z50" s="4">
        <v>6</v>
      </c>
      <c r="AA50" s="4">
        <v>4.5999999999999996</v>
      </c>
      <c r="AB50" s="4">
        <v>7.1</v>
      </c>
      <c r="AC50" s="4">
        <v>6.3</v>
      </c>
      <c r="AD50" s="4">
        <v>4.5999999999999996</v>
      </c>
      <c r="AE50" s="4">
        <v>7.3</v>
      </c>
      <c r="AF50" s="4">
        <v>7.3</v>
      </c>
      <c r="AG50" s="4">
        <v>4.8</v>
      </c>
      <c r="AH50" s="4">
        <v>4.4000000000000004</v>
      </c>
      <c r="AI50" s="4">
        <v>5.7</v>
      </c>
      <c r="AJ50" s="4">
        <v>7.9</v>
      </c>
      <c r="AK50" s="4">
        <v>6.4</v>
      </c>
      <c r="AL50" s="4">
        <v>4.7</v>
      </c>
      <c r="AM50" s="4">
        <v>4.7</v>
      </c>
      <c r="AN50" s="4" t="s">
        <v>120</v>
      </c>
      <c r="AO50" s="4" t="s">
        <v>274</v>
      </c>
      <c r="AP50" s="4" t="s">
        <v>274</v>
      </c>
      <c r="AQ50" s="4" t="s">
        <v>274</v>
      </c>
      <c r="AR50" s="4" t="s">
        <v>274</v>
      </c>
      <c r="AS50" s="3">
        <v>46</v>
      </c>
      <c r="AT50" s="3">
        <v>1</v>
      </c>
      <c r="AU50" s="4">
        <v>6.1</v>
      </c>
      <c r="AV50" s="4">
        <v>6.8</v>
      </c>
      <c r="AW50" s="4">
        <v>9</v>
      </c>
      <c r="AX50" s="4" t="s">
        <v>274</v>
      </c>
      <c r="AY50" s="4" t="s">
        <v>274</v>
      </c>
      <c r="AZ50" s="4" t="s">
        <v>274</v>
      </c>
      <c r="BA50" s="4" t="s">
        <v>274</v>
      </c>
      <c r="BB50" s="4" t="s">
        <v>274</v>
      </c>
      <c r="BC50" s="4">
        <v>4.8</v>
      </c>
      <c r="BD50" s="4" t="s">
        <v>274</v>
      </c>
      <c r="BE50" s="4" t="s">
        <v>274</v>
      </c>
      <c r="BF50" s="4" t="s">
        <v>274</v>
      </c>
      <c r="BG50" s="4" t="s">
        <v>274</v>
      </c>
      <c r="BH50" s="4" t="s">
        <v>274</v>
      </c>
      <c r="BI50" s="4">
        <v>7.6</v>
      </c>
      <c r="BJ50" s="3">
        <v>5</v>
      </c>
      <c r="BK50" s="3">
        <v>0</v>
      </c>
      <c r="BL50" s="4">
        <v>5</v>
      </c>
      <c r="BM50" s="4">
        <v>5.4</v>
      </c>
      <c r="BN50" s="4">
        <v>5.2</v>
      </c>
      <c r="BO50" s="4">
        <v>5.8</v>
      </c>
      <c r="BP50" s="4">
        <v>5.8</v>
      </c>
      <c r="BQ50" s="4">
        <v>5.4</v>
      </c>
      <c r="BR50" s="4">
        <v>5.0999999999999996</v>
      </c>
      <c r="BS50" s="4">
        <v>5.9</v>
      </c>
      <c r="BT50" s="4">
        <v>5.7</v>
      </c>
      <c r="BU50" s="4">
        <v>5.5</v>
      </c>
      <c r="BV50" s="4">
        <v>6</v>
      </c>
      <c r="BW50" s="4">
        <v>5</v>
      </c>
      <c r="BX50" s="4">
        <v>6.5</v>
      </c>
      <c r="BY50" s="4">
        <v>5.7</v>
      </c>
      <c r="BZ50" s="4">
        <v>5.9</v>
      </c>
      <c r="CA50" s="4" t="s">
        <v>274</v>
      </c>
      <c r="CB50" s="4">
        <v>7.1</v>
      </c>
      <c r="CC50" s="4">
        <v>6</v>
      </c>
      <c r="CD50" s="4">
        <v>6.1</v>
      </c>
      <c r="CE50" s="4">
        <v>6.5</v>
      </c>
      <c r="CF50" s="4">
        <v>4.4000000000000004</v>
      </c>
      <c r="CG50" s="3">
        <v>53</v>
      </c>
      <c r="CH50" s="3">
        <v>0</v>
      </c>
      <c r="CI50" s="4">
        <v>6.9</v>
      </c>
      <c r="CJ50" s="4">
        <v>7</v>
      </c>
      <c r="CK50" s="17" t="s">
        <v>274</v>
      </c>
      <c r="CL50" s="17" t="s">
        <v>274</v>
      </c>
      <c r="CM50" s="4">
        <v>5.5</v>
      </c>
      <c r="CN50" s="4">
        <v>4.8</v>
      </c>
      <c r="CO50" s="4">
        <v>7</v>
      </c>
      <c r="CP50" s="4">
        <v>6.1</v>
      </c>
      <c r="CQ50" s="4">
        <v>6.2</v>
      </c>
      <c r="CR50" s="4" t="s">
        <v>274</v>
      </c>
      <c r="CS50" s="4" t="s">
        <v>274</v>
      </c>
      <c r="CT50" s="4" t="s">
        <v>274</v>
      </c>
      <c r="CU50" s="4">
        <v>9</v>
      </c>
      <c r="CV50" s="4">
        <v>6.5</v>
      </c>
      <c r="CW50" s="4">
        <v>6.5</v>
      </c>
      <c r="CX50" s="4" t="s">
        <v>274</v>
      </c>
      <c r="CY50" s="4">
        <v>5.0999999999999996</v>
      </c>
      <c r="CZ50" s="3">
        <v>25</v>
      </c>
      <c r="DA50" s="16">
        <v>3</v>
      </c>
      <c r="DB50" s="4" t="s">
        <v>274</v>
      </c>
      <c r="DC50" s="4" t="s">
        <v>274</v>
      </c>
      <c r="DD50" s="3">
        <v>0</v>
      </c>
      <c r="DE50" s="10">
        <v>5</v>
      </c>
      <c r="DF50" s="3">
        <v>129</v>
      </c>
      <c r="DG50" s="10">
        <v>9</v>
      </c>
      <c r="DH50" s="3">
        <v>138</v>
      </c>
      <c r="DI50" s="3" t="s">
        <v>277</v>
      </c>
      <c r="DJ50" s="19"/>
      <c r="DK50" s="3">
        <v>129</v>
      </c>
      <c r="DL50" s="12">
        <v>6.13</v>
      </c>
      <c r="DM50" s="12">
        <v>2.34</v>
      </c>
      <c r="DN50" s="11">
        <v>0</v>
      </c>
    </row>
    <row r="51" spans="1:118" s="2" customFormat="1" ht="21" customHeight="1">
      <c r="A51" s="5">
        <f t="shared" si="2"/>
        <v>4</v>
      </c>
      <c r="B51" s="6">
        <v>2220718110</v>
      </c>
      <c r="C51" s="8" t="s">
        <v>13</v>
      </c>
      <c r="D51" s="8" t="s">
        <v>42</v>
      </c>
      <c r="E51" s="8" t="s">
        <v>89</v>
      </c>
      <c r="F51" s="9">
        <v>35979</v>
      </c>
      <c r="G51" s="8" t="s">
        <v>95</v>
      </c>
      <c r="H51" s="4">
        <v>4.5999999999999996</v>
      </c>
      <c r="I51" s="4">
        <v>4.9000000000000004</v>
      </c>
      <c r="J51" s="4">
        <v>4</v>
      </c>
      <c r="K51" s="4">
        <v>7.3</v>
      </c>
      <c r="L51" s="4">
        <v>6.2</v>
      </c>
      <c r="M51" s="4">
        <v>4</v>
      </c>
      <c r="N51" s="4">
        <v>5.8</v>
      </c>
      <c r="O51" s="4">
        <v>8.1</v>
      </c>
      <c r="P51" s="4" t="s">
        <v>274</v>
      </c>
      <c r="Q51" s="4" t="s">
        <v>274</v>
      </c>
      <c r="R51" s="4" t="s">
        <v>274</v>
      </c>
      <c r="S51" s="4" t="s">
        <v>274</v>
      </c>
      <c r="T51" s="4" t="s">
        <v>120</v>
      </c>
      <c r="U51" s="4">
        <v>4.4000000000000004</v>
      </c>
      <c r="V51" s="4" t="s">
        <v>274</v>
      </c>
      <c r="W51" s="4">
        <v>9.1999999999999993</v>
      </c>
      <c r="X51" s="4">
        <v>7.7</v>
      </c>
      <c r="Y51" s="4">
        <v>7.6</v>
      </c>
      <c r="Z51" s="4">
        <v>6.9</v>
      </c>
      <c r="AA51" s="4">
        <v>4.9000000000000004</v>
      </c>
      <c r="AB51" s="4">
        <v>7.2</v>
      </c>
      <c r="AC51" s="4">
        <v>4.9000000000000004</v>
      </c>
      <c r="AD51" s="4">
        <v>4.7</v>
      </c>
      <c r="AE51" s="4">
        <v>4.2</v>
      </c>
      <c r="AF51" s="4">
        <v>5</v>
      </c>
      <c r="AG51" s="4">
        <v>4</v>
      </c>
      <c r="AH51" s="4">
        <v>5.4</v>
      </c>
      <c r="AI51" s="4">
        <v>5.7</v>
      </c>
      <c r="AJ51" s="4">
        <v>7.3</v>
      </c>
      <c r="AK51" s="4">
        <v>6.6</v>
      </c>
      <c r="AL51" s="4">
        <v>5</v>
      </c>
      <c r="AM51" s="4">
        <v>6.4</v>
      </c>
      <c r="AN51" s="4" t="s">
        <v>120</v>
      </c>
      <c r="AO51" s="4" t="s">
        <v>274</v>
      </c>
      <c r="AP51" s="4" t="s">
        <v>274</v>
      </c>
      <c r="AQ51" s="4" t="s">
        <v>274</v>
      </c>
      <c r="AR51" s="4" t="s">
        <v>274</v>
      </c>
      <c r="AS51" s="3">
        <v>44</v>
      </c>
      <c r="AT51" s="3">
        <v>3</v>
      </c>
      <c r="AU51" s="4">
        <v>6.1</v>
      </c>
      <c r="AV51" s="4">
        <v>6.1</v>
      </c>
      <c r="AW51" s="4">
        <v>6.6</v>
      </c>
      <c r="AX51" s="4" t="s">
        <v>274</v>
      </c>
      <c r="AY51" s="4" t="s">
        <v>274</v>
      </c>
      <c r="AZ51" s="4" t="s">
        <v>274</v>
      </c>
      <c r="BA51" s="4" t="s">
        <v>274</v>
      </c>
      <c r="BB51" s="4" t="s">
        <v>274</v>
      </c>
      <c r="BC51" s="4">
        <v>7.4</v>
      </c>
      <c r="BD51" s="4" t="s">
        <v>274</v>
      </c>
      <c r="BE51" s="4" t="s">
        <v>274</v>
      </c>
      <c r="BF51" s="4" t="s">
        <v>274</v>
      </c>
      <c r="BG51" s="4" t="s">
        <v>274</v>
      </c>
      <c r="BH51" s="4" t="s">
        <v>274</v>
      </c>
      <c r="BI51" s="4">
        <v>7.5</v>
      </c>
      <c r="BJ51" s="3">
        <v>5</v>
      </c>
      <c r="BK51" s="3">
        <v>0</v>
      </c>
      <c r="BL51" s="4">
        <v>4.8</v>
      </c>
      <c r="BM51" s="4">
        <v>5.7</v>
      </c>
      <c r="BN51" s="4">
        <v>6.8</v>
      </c>
      <c r="BO51" s="4">
        <v>5.6</v>
      </c>
      <c r="BP51" s="4">
        <v>5.6</v>
      </c>
      <c r="BQ51" s="4">
        <v>4.7</v>
      </c>
      <c r="BR51" s="4">
        <v>4.4000000000000004</v>
      </c>
      <c r="BS51" s="4">
        <v>5.4</v>
      </c>
      <c r="BT51" s="4">
        <v>4.4000000000000004</v>
      </c>
      <c r="BU51" s="4">
        <v>4.5</v>
      </c>
      <c r="BV51" s="4">
        <v>7</v>
      </c>
      <c r="BW51" s="4">
        <v>6.5</v>
      </c>
      <c r="BX51" s="4">
        <v>6.1</v>
      </c>
      <c r="BY51" s="4">
        <v>7.9</v>
      </c>
      <c r="BZ51" s="4">
        <v>5.4</v>
      </c>
      <c r="CA51" s="4" t="s">
        <v>274</v>
      </c>
      <c r="CB51" s="4">
        <v>6.9</v>
      </c>
      <c r="CC51" s="4">
        <v>6.6</v>
      </c>
      <c r="CD51" s="4">
        <v>6.5</v>
      </c>
      <c r="CE51" s="4">
        <v>5.9</v>
      </c>
      <c r="CF51" s="4">
        <v>8.1</v>
      </c>
      <c r="CG51" s="3">
        <v>53</v>
      </c>
      <c r="CH51" s="3">
        <v>0</v>
      </c>
      <c r="CI51" s="4">
        <v>6.2</v>
      </c>
      <c r="CJ51" s="4">
        <v>6.9</v>
      </c>
      <c r="CK51" s="17" t="s">
        <v>274</v>
      </c>
      <c r="CL51" s="17" t="s">
        <v>274</v>
      </c>
      <c r="CM51" s="4">
        <v>5.9</v>
      </c>
      <c r="CN51" s="4">
        <v>6.7</v>
      </c>
      <c r="CO51" s="4">
        <v>6.1</v>
      </c>
      <c r="CP51" s="4">
        <v>5.3</v>
      </c>
      <c r="CQ51" s="4">
        <v>5.5</v>
      </c>
      <c r="CR51" s="4" t="s">
        <v>274</v>
      </c>
      <c r="CS51" s="4" t="s">
        <v>274</v>
      </c>
      <c r="CT51" s="4" t="s">
        <v>274</v>
      </c>
      <c r="CU51" s="4">
        <v>8.1</v>
      </c>
      <c r="CV51" s="4">
        <v>7.5</v>
      </c>
      <c r="CW51" s="4">
        <v>8</v>
      </c>
      <c r="CX51" s="4" t="s">
        <v>274</v>
      </c>
      <c r="CY51" s="4">
        <v>8</v>
      </c>
      <c r="CZ51" s="3">
        <v>25</v>
      </c>
      <c r="DA51" s="3">
        <v>3</v>
      </c>
      <c r="DB51" s="4" t="s">
        <v>274</v>
      </c>
      <c r="DC51" s="4" t="s">
        <v>274</v>
      </c>
      <c r="DD51" s="3">
        <v>0</v>
      </c>
      <c r="DE51" s="10">
        <v>5</v>
      </c>
      <c r="DF51" s="3">
        <v>127</v>
      </c>
      <c r="DG51" s="10">
        <v>11</v>
      </c>
      <c r="DH51" s="3">
        <v>138</v>
      </c>
      <c r="DI51" s="3" t="s">
        <v>277</v>
      </c>
      <c r="DJ51" s="19"/>
      <c r="DK51" s="3">
        <v>127</v>
      </c>
      <c r="DL51" s="12">
        <v>6.01</v>
      </c>
      <c r="DM51" s="12">
        <v>2.23</v>
      </c>
      <c r="DN51" s="11">
        <v>0</v>
      </c>
    </row>
    <row r="52" spans="1:118" s="2" customFormat="1" ht="21" customHeight="1">
      <c r="A52" s="5">
        <f t="shared" si="2"/>
        <v>5</v>
      </c>
      <c r="B52" s="6">
        <v>2220255290</v>
      </c>
      <c r="C52" s="8" t="s">
        <v>7</v>
      </c>
      <c r="D52" s="8" t="s">
        <v>61</v>
      </c>
      <c r="E52" s="8" t="s">
        <v>102</v>
      </c>
      <c r="F52" s="9">
        <v>36158</v>
      </c>
      <c r="G52" s="8" t="s">
        <v>95</v>
      </c>
      <c r="H52" s="4">
        <v>7.1</v>
      </c>
      <c r="I52" s="4">
        <v>5.6</v>
      </c>
      <c r="J52" s="4">
        <v>8.1</v>
      </c>
      <c r="K52" s="4">
        <v>6.9</v>
      </c>
      <c r="L52" s="4">
        <v>7</v>
      </c>
      <c r="M52" s="4">
        <v>4.0999999999999996</v>
      </c>
      <c r="N52" s="4">
        <v>5.8</v>
      </c>
      <c r="O52" s="4">
        <v>6.8</v>
      </c>
      <c r="P52" s="4" t="s">
        <v>274</v>
      </c>
      <c r="Q52" s="4" t="s">
        <v>274</v>
      </c>
      <c r="R52" s="4" t="s">
        <v>274</v>
      </c>
      <c r="S52" s="4" t="s">
        <v>274</v>
      </c>
      <c r="T52" s="4" t="s">
        <v>274</v>
      </c>
      <c r="U52" s="4">
        <v>6</v>
      </c>
      <c r="V52" s="4">
        <v>6</v>
      </c>
      <c r="W52" s="4">
        <v>9.3000000000000007</v>
      </c>
      <c r="X52" s="4">
        <v>8.1999999999999993</v>
      </c>
      <c r="Y52" s="4">
        <v>5.2</v>
      </c>
      <c r="Z52" s="4">
        <v>5.6</v>
      </c>
      <c r="AA52" s="4">
        <v>4</v>
      </c>
      <c r="AB52" s="4">
        <v>7.3</v>
      </c>
      <c r="AC52" s="4">
        <v>5</v>
      </c>
      <c r="AD52" s="4">
        <v>4.5999999999999996</v>
      </c>
      <c r="AE52" s="4">
        <v>6.3</v>
      </c>
      <c r="AF52" s="4">
        <v>4.0999999999999996</v>
      </c>
      <c r="AG52" s="4">
        <v>5.2</v>
      </c>
      <c r="AH52" s="4">
        <v>6.1</v>
      </c>
      <c r="AI52" s="4">
        <v>5.0999999999999996</v>
      </c>
      <c r="AJ52" s="4" t="s">
        <v>120</v>
      </c>
      <c r="AK52" s="4">
        <v>4.4000000000000004</v>
      </c>
      <c r="AL52" s="4" t="s">
        <v>120</v>
      </c>
      <c r="AM52" s="4">
        <v>5.8</v>
      </c>
      <c r="AN52" s="4" t="s">
        <v>274</v>
      </c>
      <c r="AO52" s="4" t="s">
        <v>274</v>
      </c>
      <c r="AP52" s="4" t="s">
        <v>274</v>
      </c>
      <c r="AQ52" s="4" t="s">
        <v>274</v>
      </c>
      <c r="AR52" s="4" t="s">
        <v>274</v>
      </c>
      <c r="AS52" s="3">
        <v>44</v>
      </c>
      <c r="AT52" s="3">
        <v>3</v>
      </c>
      <c r="AU52" s="4">
        <v>6.2</v>
      </c>
      <c r="AV52" s="4">
        <v>5.6</v>
      </c>
      <c r="AW52" s="4" t="s">
        <v>274</v>
      </c>
      <c r="AX52" s="4" t="s">
        <v>274</v>
      </c>
      <c r="AY52" s="4" t="s">
        <v>274</v>
      </c>
      <c r="AZ52" s="4" t="s">
        <v>274</v>
      </c>
      <c r="BA52" s="4">
        <v>4.5</v>
      </c>
      <c r="BB52" s="4" t="s">
        <v>274</v>
      </c>
      <c r="BC52" s="4">
        <v>7.3</v>
      </c>
      <c r="BD52" s="4" t="s">
        <v>274</v>
      </c>
      <c r="BE52" s="4" t="s">
        <v>274</v>
      </c>
      <c r="BF52" s="4" t="s">
        <v>274</v>
      </c>
      <c r="BG52" s="4" t="s">
        <v>274</v>
      </c>
      <c r="BH52" s="4" t="s">
        <v>274</v>
      </c>
      <c r="BI52" s="4">
        <v>5.6</v>
      </c>
      <c r="BJ52" s="3">
        <v>5</v>
      </c>
      <c r="BK52" s="3">
        <v>0</v>
      </c>
      <c r="BL52" s="4">
        <v>4.5999999999999996</v>
      </c>
      <c r="BM52" s="4">
        <v>4.2</v>
      </c>
      <c r="BN52" s="4">
        <v>5</v>
      </c>
      <c r="BO52" s="4">
        <v>4.4000000000000004</v>
      </c>
      <c r="BP52" s="4">
        <v>5.4</v>
      </c>
      <c r="BQ52" s="4">
        <v>4.7</v>
      </c>
      <c r="BR52" s="4">
        <v>4.5999999999999996</v>
      </c>
      <c r="BS52" s="4">
        <v>4.3</v>
      </c>
      <c r="BT52" s="4">
        <v>5.8</v>
      </c>
      <c r="BU52" s="4">
        <v>5.4</v>
      </c>
      <c r="BV52" s="4">
        <v>4.0999999999999996</v>
      </c>
      <c r="BW52" s="4">
        <v>4.5</v>
      </c>
      <c r="BX52" s="4">
        <v>5.0999999999999996</v>
      </c>
      <c r="BY52" s="4">
        <v>4.3</v>
      </c>
      <c r="BZ52" s="4">
        <v>5.3</v>
      </c>
      <c r="CA52" s="4" t="s">
        <v>274</v>
      </c>
      <c r="CB52" s="4">
        <v>7.2</v>
      </c>
      <c r="CC52" s="4">
        <v>4.5</v>
      </c>
      <c r="CD52" s="4">
        <v>6.4</v>
      </c>
      <c r="CE52" s="4">
        <v>5.7</v>
      </c>
      <c r="CF52" s="4">
        <v>7.8</v>
      </c>
      <c r="CG52" s="3">
        <v>53</v>
      </c>
      <c r="CH52" s="3">
        <v>0</v>
      </c>
      <c r="CI52" s="4">
        <v>5.4</v>
      </c>
      <c r="CJ52" s="4">
        <v>6.8</v>
      </c>
      <c r="CK52" s="17" t="s">
        <v>274</v>
      </c>
      <c r="CL52" s="17" t="s">
        <v>274</v>
      </c>
      <c r="CM52" s="4">
        <v>5.2</v>
      </c>
      <c r="CN52" s="4">
        <v>7.3</v>
      </c>
      <c r="CO52" s="4">
        <v>4.5</v>
      </c>
      <c r="CP52" s="4">
        <v>6</v>
      </c>
      <c r="CQ52" s="4">
        <v>5.8</v>
      </c>
      <c r="CR52" s="4" t="s">
        <v>274</v>
      </c>
      <c r="CS52" s="4" t="s">
        <v>274</v>
      </c>
      <c r="CT52" s="4" t="s">
        <v>274</v>
      </c>
      <c r="CU52" s="4">
        <v>8.9</v>
      </c>
      <c r="CV52" s="4">
        <v>8.1999999999999993</v>
      </c>
      <c r="CW52" s="4">
        <v>5.7</v>
      </c>
      <c r="CX52" s="4" t="s">
        <v>274</v>
      </c>
      <c r="CY52" s="4">
        <v>4.5999999999999996</v>
      </c>
      <c r="CZ52" s="3">
        <v>25</v>
      </c>
      <c r="DA52" s="3">
        <v>3</v>
      </c>
      <c r="DB52" s="4" t="s">
        <v>274</v>
      </c>
      <c r="DC52" s="4" t="s">
        <v>274</v>
      </c>
      <c r="DD52" s="3">
        <v>0</v>
      </c>
      <c r="DE52" s="10">
        <v>5</v>
      </c>
      <c r="DF52" s="3">
        <v>127</v>
      </c>
      <c r="DG52" s="10">
        <v>11</v>
      </c>
      <c r="DH52" s="3">
        <v>138</v>
      </c>
      <c r="DI52" s="3" t="s">
        <v>277</v>
      </c>
      <c r="DJ52" s="19"/>
      <c r="DK52" s="3">
        <v>128</v>
      </c>
      <c r="DL52" s="12">
        <v>5.56</v>
      </c>
      <c r="DM52" s="12">
        <v>1.96</v>
      </c>
      <c r="DN52" s="11">
        <v>0</v>
      </c>
    </row>
    <row r="53" spans="1:118" s="2" customFormat="1" ht="21" customHeight="1">
      <c r="A53" s="5">
        <f t="shared" si="2"/>
        <v>6</v>
      </c>
      <c r="B53" s="6">
        <v>2220255222</v>
      </c>
      <c r="C53" s="8" t="s">
        <v>6</v>
      </c>
      <c r="D53" s="8" t="s">
        <v>34</v>
      </c>
      <c r="E53" s="8" t="s">
        <v>77</v>
      </c>
      <c r="F53" s="9">
        <v>35826</v>
      </c>
      <c r="G53" s="8" t="s">
        <v>95</v>
      </c>
      <c r="H53" s="4">
        <v>7.4</v>
      </c>
      <c r="I53" s="4">
        <v>7.3</v>
      </c>
      <c r="J53" s="4">
        <v>6.2</v>
      </c>
      <c r="K53" s="4">
        <v>6.1</v>
      </c>
      <c r="L53" s="4">
        <v>8.9</v>
      </c>
      <c r="M53" s="4">
        <v>6.1</v>
      </c>
      <c r="N53" s="4">
        <v>6.4</v>
      </c>
      <c r="O53" s="4" t="s">
        <v>274</v>
      </c>
      <c r="P53" s="4">
        <v>6.1</v>
      </c>
      <c r="Q53" s="4" t="s">
        <v>274</v>
      </c>
      <c r="R53" s="4" t="s">
        <v>274</v>
      </c>
      <c r="S53" s="4" t="s">
        <v>274</v>
      </c>
      <c r="T53" s="4" t="s">
        <v>274</v>
      </c>
      <c r="U53" s="4">
        <v>6.1</v>
      </c>
      <c r="V53" s="4">
        <v>7.1</v>
      </c>
      <c r="W53" s="4">
        <v>9</v>
      </c>
      <c r="X53" s="4">
        <v>4.5</v>
      </c>
      <c r="Y53" s="4" t="s">
        <v>120</v>
      </c>
      <c r="Z53" s="4">
        <v>4.7</v>
      </c>
      <c r="AA53" s="4">
        <v>5.5</v>
      </c>
      <c r="AB53" s="4">
        <v>8.6</v>
      </c>
      <c r="AC53" s="4">
        <v>5.6</v>
      </c>
      <c r="AD53" s="4">
        <v>7</v>
      </c>
      <c r="AE53" s="4">
        <v>7.1</v>
      </c>
      <c r="AF53" s="4">
        <v>5.9</v>
      </c>
      <c r="AG53" s="4">
        <v>5.0999999999999996</v>
      </c>
      <c r="AH53" s="4">
        <v>6</v>
      </c>
      <c r="AI53" s="4">
        <v>5.5</v>
      </c>
      <c r="AJ53" s="4">
        <v>7.7</v>
      </c>
      <c r="AK53" s="4">
        <v>6.3</v>
      </c>
      <c r="AL53" s="4">
        <v>5.0999999999999996</v>
      </c>
      <c r="AM53" s="4">
        <v>6.4</v>
      </c>
      <c r="AN53" s="4">
        <v>7.3</v>
      </c>
      <c r="AO53" s="4" t="s">
        <v>274</v>
      </c>
      <c r="AP53" s="4" t="s">
        <v>274</v>
      </c>
      <c r="AQ53" s="4" t="s">
        <v>274</v>
      </c>
      <c r="AR53" s="4" t="s">
        <v>274</v>
      </c>
      <c r="AS53" s="3">
        <v>44</v>
      </c>
      <c r="AT53" s="3">
        <v>3</v>
      </c>
      <c r="AU53" s="4">
        <v>5.8</v>
      </c>
      <c r="AV53" s="4">
        <v>5.8</v>
      </c>
      <c r="AW53" s="4" t="s">
        <v>274</v>
      </c>
      <c r="AX53" s="4" t="s">
        <v>274</v>
      </c>
      <c r="AY53" s="4">
        <v>4.3</v>
      </c>
      <c r="AZ53" s="4" t="s">
        <v>274</v>
      </c>
      <c r="BA53" s="4" t="s">
        <v>274</v>
      </c>
      <c r="BB53" s="4" t="s">
        <v>274</v>
      </c>
      <c r="BC53" s="4" t="s">
        <v>274</v>
      </c>
      <c r="BD53" s="4" t="s">
        <v>274</v>
      </c>
      <c r="BE53" s="4">
        <v>5.9</v>
      </c>
      <c r="BF53" s="4" t="s">
        <v>274</v>
      </c>
      <c r="BG53" s="4" t="s">
        <v>274</v>
      </c>
      <c r="BH53" s="4" t="s">
        <v>274</v>
      </c>
      <c r="BI53" s="4">
        <v>7</v>
      </c>
      <c r="BJ53" s="3">
        <v>5</v>
      </c>
      <c r="BK53" s="3">
        <v>0</v>
      </c>
      <c r="BL53" s="4">
        <v>4.7</v>
      </c>
      <c r="BM53" s="4">
        <v>4.8</v>
      </c>
      <c r="BN53" s="4">
        <v>6.1</v>
      </c>
      <c r="BO53" s="4">
        <v>5.2</v>
      </c>
      <c r="BP53" s="4">
        <v>4.5999999999999996</v>
      </c>
      <c r="BQ53" s="4">
        <v>4.0999999999999996</v>
      </c>
      <c r="BR53" s="4">
        <v>4.8</v>
      </c>
      <c r="BS53" s="4">
        <v>5.8</v>
      </c>
      <c r="BT53" s="4">
        <v>4.4000000000000004</v>
      </c>
      <c r="BU53" s="4">
        <v>5.5</v>
      </c>
      <c r="BV53" s="4">
        <v>5</v>
      </c>
      <c r="BW53" s="4">
        <v>5.7</v>
      </c>
      <c r="BX53" s="4">
        <v>5.5</v>
      </c>
      <c r="BY53" s="4">
        <v>7</v>
      </c>
      <c r="BZ53" s="4">
        <v>6.2</v>
      </c>
      <c r="CA53" s="4" t="s">
        <v>274</v>
      </c>
      <c r="CB53" s="4">
        <v>6.7</v>
      </c>
      <c r="CC53" s="4">
        <v>5.4</v>
      </c>
      <c r="CD53" s="4">
        <v>6.1</v>
      </c>
      <c r="CE53" s="4">
        <v>5.3</v>
      </c>
      <c r="CF53" s="4">
        <v>8.1</v>
      </c>
      <c r="CG53" s="3">
        <v>53</v>
      </c>
      <c r="CH53" s="3">
        <v>0</v>
      </c>
      <c r="CI53" s="4">
        <v>6.9</v>
      </c>
      <c r="CJ53" s="4">
        <v>8</v>
      </c>
      <c r="CK53" s="17" t="s">
        <v>274</v>
      </c>
      <c r="CL53" s="17" t="s">
        <v>274</v>
      </c>
      <c r="CM53" s="4">
        <v>6.1</v>
      </c>
      <c r="CN53" s="4">
        <v>5.2</v>
      </c>
      <c r="CO53" s="4">
        <v>7.3</v>
      </c>
      <c r="CP53" s="4">
        <v>5.6</v>
      </c>
      <c r="CQ53" s="4" t="s">
        <v>274</v>
      </c>
      <c r="CR53" s="4">
        <v>5</v>
      </c>
      <c r="CS53" s="4" t="s">
        <v>274</v>
      </c>
      <c r="CT53" s="4" t="s">
        <v>274</v>
      </c>
      <c r="CU53" s="4" t="s">
        <v>120</v>
      </c>
      <c r="CV53" s="4">
        <v>9.1</v>
      </c>
      <c r="CW53" s="4">
        <v>4.8</v>
      </c>
      <c r="CX53" s="4" t="s">
        <v>274</v>
      </c>
      <c r="CY53" s="4">
        <v>7.4</v>
      </c>
      <c r="CZ53" s="3">
        <v>24</v>
      </c>
      <c r="DA53" s="3">
        <v>4</v>
      </c>
      <c r="DB53" s="4" t="s">
        <v>274</v>
      </c>
      <c r="DC53" s="4" t="s">
        <v>274</v>
      </c>
      <c r="DD53" s="3">
        <v>0</v>
      </c>
      <c r="DE53" s="10">
        <v>5</v>
      </c>
      <c r="DF53" s="3">
        <v>126</v>
      </c>
      <c r="DG53" s="10">
        <v>12</v>
      </c>
      <c r="DH53" s="3">
        <v>138</v>
      </c>
      <c r="DI53" s="3" t="s">
        <v>277</v>
      </c>
      <c r="DJ53" s="19"/>
      <c r="DK53" s="3">
        <v>126</v>
      </c>
      <c r="DL53" s="12">
        <v>6.07</v>
      </c>
      <c r="DM53" s="12">
        <v>2.29</v>
      </c>
      <c r="DN53" s="11">
        <v>0</v>
      </c>
    </row>
    <row r="54" spans="1:118" s="2" customFormat="1" ht="21" customHeight="1">
      <c r="A54" s="5">
        <f t="shared" si="2"/>
        <v>7</v>
      </c>
      <c r="B54" s="6">
        <v>2220253336</v>
      </c>
      <c r="C54" s="8" t="s">
        <v>20</v>
      </c>
      <c r="D54" s="8" t="s">
        <v>50</v>
      </c>
      <c r="E54" s="8" t="s">
        <v>91</v>
      </c>
      <c r="F54" s="9">
        <v>35801</v>
      </c>
      <c r="G54" s="8" t="s">
        <v>95</v>
      </c>
      <c r="H54" s="4">
        <v>7.6</v>
      </c>
      <c r="I54" s="4">
        <v>8.1</v>
      </c>
      <c r="J54" s="4">
        <v>6</v>
      </c>
      <c r="K54" s="4">
        <v>8.1999999999999993</v>
      </c>
      <c r="L54" s="4">
        <v>4.5999999999999996</v>
      </c>
      <c r="M54" s="4">
        <v>7</v>
      </c>
      <c r="N54" s="4" t="s">
        <v>120</v>
      </c>
      <c r="O54" s="4" t="s">
        <v>274</v>
      </c>
      <c r="P54" s="4">
        <v>6.7</v>
      </c>
      <c r="Q54" s="4" t="s">
        <v>274</v>
      </c>
      <c r="R54" s="4" t="s">
        <v>274</v>
      </c>
      <c r="S54" s="4" t="s">
        <v>274</v>
      </c>
      <c r="T54" s="4" t="s">
        <v>274</v>
      </c>
      <c r="U54" s="4">
        <v>7.1</v>
      </c>
      <c r="V54" s="4">
        <v>6.3</v>
      </c>
      <c r="W54" s="4">
        <v>8</v>
      </c>
      <c r="X54" s="4">
        <v>8.9</v>
      </c>
      <c r="Y54" s="4">
        <v>7.1</v>
      </c>
      <c r="Z54" s="4">
        <v>6.7</v>
      </c>
      <c r="AA54" s="4">
        <v>7</v>
      </c>
      <c r="AB54" s="4">
        <v>6.6</v>
      </c>
      <c r="AC54" s="4">
        <v>5.7</v>
      </c>
      <c r="AD54" s="4">
        <v>5.3</v>
      </c>
      <c r="AE54" s="4">
        <v>8</v>
      </c>
      <c r="AF54" s="4">
        <v>5</v>
      </c>
      <c r="AG54" s="4">
        <v>5.6</v>
      </c>
      <c r="AH54" s="4">
        <v>6.5</v>
      </c>
      <c r="AI54" s="4">
        <v>6.6</v>
      </c>
      <c r="AJ54" s="4">
        <v>5.8</v>
      </c>
      <c r="AK54" s="4">
        <v>6.9</v>
      </c>
      <c r="AL54" s="4">
        <v>4.9000000000000004</v>
      </c>
      <c r="AM54" s="4">
        <v>5.6</v>
      </c>
      <c r="AN54" s="4">
        <v>5.6</v>
      </c>
      <c r="AO54" s="4" t="s">
        <v>274</v>
      </c>
      <c r="AP54" s="4" t="s">
        <v>274</v>
      </c>
      <c r="AQ54" s="4" t="s">
        <v>274</v>
      </c>
      <c r="AR54" s="4" t="s">
        <v>274</v>
      </c>
      <c r="AS54" s="3">
        <v>45</v>
      </c>
      <c r="AT54" s="3">
        <v>2</v>
      </c>
      <c r="AU54" s="4">
        <v>6.4</v>
      </c>
      <c r="AV54" s="4">
        <v>5.9</v>
      </c>
      <c r="AW54" s="4" t="s">
        <v>274</v>
      </c>
      <c r="AX54" s="4">
        <v>6.1</v>
      </c>
      <c r="AY54" s="4" t="s">
        <v>274</v>
      </c>
      <c r="AZ54" s="4" t="s">
        <v>274</v>
      </c>
      <c r="BA54" s="4" t="s">
        <v>274</v>
      </c>
      <c r="BB54" s="4" t="s">
        <v>274</v>
      </c>
      <c r="BC54" s="4" t="s">
        <v>274</v>
      </c>
      <c r="BD54" s="4">
        <v>8</v>
      </c>
      <c r="BE54" s="4" t="s">
        <v>274</v>
      </c>
      <c r="BF54" s="4" t="s">
        <v>274</v>
      </c>
      <c r="BG54" s="4" t="s">
        <v>274</v>
      </c>
      <c r="BH54" s="4" t="s">
        <v>274</v>
      </c>
      <c r="BI54" s="4">
        <v>8.1999999999999993</v>
      </c>
      <c r="BJ54" s="3">
        <v>5</v>
      </c>
      <c r="BK54" s="3">
        <v>0</v>
      </c>
      <c r="BL54" s="4">
        <v>5.4</v>
      </c>
      <c r="BM54" s="4">
        <v>6.5</v>
      </c>
      <c r="BN54" s="4">
        <v>6.6</v>
      </c>
      <c r="BO54" s="4">
        <v>4.7</v>
      </c>
      <c r="BP54" s="4">
        <v>4.3</v>
      </c>
      <c r="BQ54" s="4">
        <v>4.2</v>
      </c>
      <c r="BR54" s="4">
        <v>5.8</v>
      </c>
      <c r="BS54" s="4">
        <v>6.3</v>
      </c>
      <c r="BT54" s="4">
        <v>7.2</v>
      </c>
      <c r="BU54" s="4">
        <v>4.3</v>
      </c>
      <c r="BV54" s="4">
        <v>6.1</v>
      </c>
      <c r="BW54" s="4">
        <v>5.4</v>
      </c>
      <c r="BX54" s="4">
        <v>7.5</v>
      </c>
      <c r="BY54" s="4">
        <v>5.8</v>
      </c>
      <c r="BZ54" s="4">
        <v>5.6</v>
      </c>
      <c r="CA54" s="4" t="s">
        <v>274</v>
      </c>
      <c r="CB54" s="4">
        <v>7.5</v>
      </c>
      <c r="CC54" s="4">
        <v>6.6</v>
      </c>
      <c r="CD54" s="4">
        <v>5.6</v>
      </c>
      <c r="CE54" s="4">
        <v>6.8</v>
      </c>
      <c r="CF54" s="4">
        <v>7.5</v>
      </c>
      <c r="CG54" s="3">
        <v>53</v>
      </c>
      <c r="CH54" s="3">
        <v>0</v>
      </c>
      <c r="CI54" s="4">
        <v>5.8</v>
      </c>
      <c r="CJ54" s="4">
        <v>6.8</v>
      </c>
      <c r="CK54" s="17" t="s">
        <v>274</v>
      </c>
      <c r="CL54" s="17" t="s">
        <v>274</v>
      </c>
      <c r="CM54" s="4">
        <v>6</v>
      </c>
      <c r="CN54" s="4">
        <v>7.2</v>
      </c>
      <c r="CO54" s="4">
        <v>4.7</v>
      </c>
      <c r="CP54" s="4">
        <v>5.3</v>
      </c>
      <c r="CQ54" s="4">
        <v>7.2</v>
      </c>
      <c r="CR54" s="4" t="s">
        <v>274</v>
      </c>
      <c r="CS54" s="4" t="s">
        <v>274</v>
      </c>
      <c r="CT54" s="4" t="s">
        <v>274</v>
      </c>
      <c r="CU54" s="4">
        <v>8.1</v>
      </c>
      <c r="CV54" s="4">
        <v>7.7</v>
      </c>
      <c r="CW54" s="4" t="s">
        <v>120</v>
      </c>
      <c r="CX54" s="4" t="s">
        <v>274</v>
      </c>
      <c r="CY54" s="4">
        <v>6.4</v>
      </c>
      <c r="CZ54" s="3">
        <v>23</v>
      </c>
      <c r="DA54" s="3">
        <v>5</v>
      </c>
      <c r="DB54" s="4" t="s">
        <v>274</v>
      </c>
      <c r="DC54" s="4" t="s">
        <v>274</v>
      </c>
      <c r="DD54" s="3">
        <v>0</v>
      </c>
      <c r="DE54" s="10">
        <v>5</v>
      </c>
      <c r="DF54" s="3">
        <v>126</v>
      </c>
      <c r="DG54" s="10">
        <v>12</v>
      </c>
      <c r="DH54" s="3">
        <v>138</v>
      </c>
      <c r="DI54" s="3" t="s">
        <v>277</v>
      </c>
      <c r="DJ54" s="19"/>
      <c r="DK54" s="3">
        <v>128</v>
      </c>
      <c r="DL54" s="12">
        <v>6.18</v>
      </c>
      <c r="DM54" s="12">
        <v>2.39</v>
      </c>
      <c r="DN54" s="11">
        <v>0</v>
      </c>
    </row>
    <row r="55" spans="1:118" s="2" customFormat="1" ht="21" customHeight="1">
      <c r="A55" s="5">
        <f t="shared" si="2"/>
        <v>8</v>
      </c>
      <c r="B55" s="6">
        <v>1920258890</v>
      </c>
      <c r="C55" s="8" t="s">
        <v>7</v>
      </c>
      <c r="D55" s="8" t="s">
        <v>57</v>
      </c>
      <c r="E55" s="8" t="s">
        <v>96</v>
      </c>
      <c r="F55" s="9">
        <v>34560</v>
      </c>
      <c r="G55" s="8" t="s">
        <v>95</v>
      </c>
      <c r="H55" s="4">
        <v>8.4</v>
      </c>
      <c r="I55" s="4">
        <v>7.4</v>
      </c>
      <c r="J55" s="4">
        <v>7.3</v>
      </c>
      <c r="K55" s="4">
        <v>5.4</v>
      </c>
      <c r="L55" s="4">
        <v>9.5</v>
      </c>
      <c r="M55" s="4">
        <v>6.7</v>
      </c>
      <c r="N55" s="4">
        <v>10</v>
      </c>
      <c r="O55" s="4" t="s">
        <v>274</v>
      </c>
      <c r="P55" s="4">
        <v>7.7</v>
      </c>
      <c r="Q55" s="4" t="s">
        <v>274</v>
      </c>
      <c r="R55" s="4" t="s">
        <v>274</v>
      </c>
      <c r="S55" s="4" t="s">
        <v>274</v>
      </c>
      <c r="T55" s="4" t="s">
        <v>274</v>
      </c>
      <c r="U55" s="4">
        <v>8.6999999999999993</v>
      </c>
      <c r="V55" s="4">
        <v>6.7</v>
      </c>
      <c r="W55" s="4">
        <v>9.1999999999999993</v>
      </c>
      <c r="X55" s="4" t="s">
        <v>120</v>
      </c>
      <c r="Y55" s="4">
        <v>9.1</v>
      </c>
      <c r="Z55" s="4">
        <v>8.1</v>
      </c>
      <c r="AA55" s="4">
        <v>8.6999999999999993</v>
      </c>
      <c r="AB55" s="4">
        <v>8.8000000000000007</v>
      </c>
      <c r="AC55" s="4" t="s">
        <v>151</v>
      </c>
      <c r="AD55" s="4">
        <v>9.6</v>
      </c>
      <c r="AE55" s="4">
        <v>8.8000000000000007</v>
      </c>
      <c r="AF55" s="4">
        <v>8.6999999999999993</v>
      </c>
      <c r="AG55" s="4">
        <v>6.9</v>
      </c>
      <c r="AH55" s="4">
        <v>10</v>
      </c>
      <c r="AI55" s="4">
        <v>6.7</v>
      </c>
      <c r="AJ55" s="4">
        <v>7.9</v>
      </c>
      <c r="AK55" s="4">
        <v>6.5</v>
      </c>
      <c r="AL55" s="4" t="s">
        <v>120</v>
      </c>
      <c r="AM55" s="4">
        <v>6.7</v>
      </c>
      <c r="AN55" s="4" t="s">
        <v>120</v>
      </c>
      <c r="AO55" s="4" t="s">
        <v>120</v>
      </c>
      <c r="AP55" s="4" t="s">
        <v>274</v>
      </c>
      <c r="AQ55" s="4" t="s">
        <v>274</v>
      </c>
      <c r="AR55" s="4" t="s">
        <v>274</v>
      </c>
      <c r="AS55" s="3">
        <v>44</v>
      </c>
      <c r="AT55" s="3">
        <v>3</v>
      </c>
      <c r="AU55" s="4">
        <v>7.8</v>
      </c>
      <c r="AV55" s="4">
        <v>6.3</v>
      </c>
      <c r="AW55" s="4" t="s">
        <v>274</v>
      </c>
      <c r="AX55" s="4" t="s">
        <v>274</v>
      </c>
      <c r="AY55" s="4" t="s">
        <v>274</v>
      </c>
      <c r="AZ55" s="4" t="s">
        <v>274</v>
      </c>
      <c r="BA55" s="4">
        <v>4.9000000000000004</v>
      </c>
      <c r="BB55" s="4" t="s">
        <v>274</v>
      </c>
      <c r="BC55" s="4">
        <v>7.2</v>
      </c>
      <c r="BD55" s="4" t="s">
        <v>274</v>
      </c>
      <c r="BE55" s="4" t="s">
        <v>274</v>
      </c>
      <c r="BF55" s="4" t="s">
        <v>274</v>
      </c>
      <c r="BG55" s="4">
        <v>0</v>
      </c>
      <c r="BH55" s="4" t="s">
        <v>274</v>
      </c>
      <c r="BI55" s="4" t="s">
        <v>120</v>
      </c>
      <c r="BJ55" s="3">
        <v>4</v>
      </c>
      <c r="BK55" s="3">
        <v>1</v>
      </c>
      <c r="BL55" s="4">
        <v>8.1999999999999993</v>
      </c>
      <c r="BM55" s="4">
        <v>7.3</v>
      </c>
      <c r="BN55" s="4">
        <v>8.1999999999999993</v>
      </c>
      <c r="BO55" s="4">
        <v>6.9</v>
      </c>
      <c r="BP55" s="4">
        <v>8.3000000000000007</v>
      </c>
      <c r="BQ55" s="4">
        <v>9.3000000000000007</v>
      </c>
      <c r="BR55" s="4" t="s">
        <v>120</v>
      </c>
      <c r="BS55" s="4">
        <v>7.8</v>
      </c>
      <c r="BT55" s="4">
        <v>9.3000000000000007</v>
      </c>
      <c r="BU55" s="4">
        <v>9.8000000000000007</v>
      </c>
      <c r="BV55" s="4">
        <v>8.6999999999999993</v>
      </c>
      <c r="BW55" s="4">
        <v>8.9</v>
      </c>
      <c r="BX55" s="4">
        <v>8.6</v>
      </c>
      <c r="BY55" s="4">
        <v>9.5</v>
      </c>
      <c r="BZ55" s="4">
        <v>6.8</v>
      </c>
      <c r="CA55" s="4">
        <v>5.3</v>
      </c>
      <c r="CB55" s="4" t="s">
        <v>274</v>
      </c>
      <c r="CC55" s="4">
        <v>8.6</v>
      </c>
      <c r="CD55" s="4">
        <v>7.5</v>
      </c>
      <c r="CE55" s="4">
        <v>7.7</v>
      </c>
      <c r="CF55" s="4">
        <v>8.1999999999999993</v>
      </c>
      <c r="CG55" s="3">
        <v>51</v>
      </c>
      <c r="CH55" s="3">
        <v>2</v>
      </c>
      <c r="CI55" s="4">
        <v>6.8</v>
      </c>
      <c r="CJ55" s="4">
        <v>7.9</v>
      </c>
      <c r="CK55" s="4" t="s">
        <v>274</v>
      </c>
      <c r="CL55" s="4">
        <v>9.1</v>
      </c>
      <c r="CM55" s="4">
        <v>7.8</v>
      </c>
      <c r="CN55" s="4">
        <v>7.3</v>
      </c>
      <c r="CO55" s="4">
        <v>6.4</v>
      </c>
      <c r="CP55" s="4">
        <v>8.6999999999999993</v>
      </c>
      <c r="CQ55" s="4" t="s">
        <v>274</v>
      </c>
      <c r="CR55" s="4">
        <v>8.9</v>
      </c>
      <c r="CS55" s="4" t="s">
        <v>274</v>
      </c>
      <c r="CT55" s="4" t="s">
        <v>274</v>
      </c>
      <c r="CU55" s="4" t="s">
        <v>120</v>
      </c>
      <c r="CV55" s="4">
        <v>7.7</v>
      </c>
      <c r="CW55" s="4" t="s">
        <v>120</v>
      </c>
      <c r="CX55" s="4" t="s">
        <v>274</v>
      </c>
      <c r="CY55" s="4">
        <v>7.2</v>
      </c>
      <c r="CZ55" s="3">
        <v>25</v>
      </c>
      <c r="DA55" s="3">
        <v>3</v>
      </c>
      <c r="DB55" s="4" t="s">
        <v>274</v>
      </c>
      <c r="DC55" s="4" t="s">
        <v>274</v>
      </c>
      <c r="DD55" s="3">
        <v>0</v>
      </c>
      <c r="DE55" s="10">
        <v>5</v>
      </c>
      <c r="DF55" s="3">
        <v>124</v>
      </c>
      <c r="DG55" s="10">
        <v>14</v>
      </c>
      <c r="DH55" s="3">
        <v>138</v>
      </c>
      <c r="DI55" s="3" t="s">
        <v>277</v>
      </c>
      <c r="DJ55" s="20"/>
      <c r="DK55" s="3">
        <v>126</v>
      </c>
      <c r="DL55" s="12">
        <v>7.87</v>
      </c>
      <c r="DM55" s="12">
        <v>3.34</v>
      </c>
      <c r="DN55" s="11" t="s">
        <v>269</v>
      </c>
    </row>
    <row r="56" spans="1:118" s="2" customFormat="1" ht="21" customHeight="1">
      <c r="A56" s="5">
        <f t="shared" si="2"/>
        <v>9</v>
      </c>
      <c r="B56" s="6">
        <v>2221259631</v>
      </c>
      <c r="C56" s="8" t="s">
        <v>6</v>
      </c>
      <c r="D56" s="8" t="s">
        <v>65</v>
      </c>
      <c r="E56" s="8" t="s">
        <v>107</v>
      </c>
      <c r="F56" s="9">
        <v>35162</v>
      </c>
      <c r="G56" s="8" t="s">
        <v>114</v>
      </c>
      <c r="H56" s="4">
        <v>7.4</v>
      </c>
      <c r="I56" s="4">
        <v>6.5</v>
      </c>
      <c r="J56" s="4">
        <v>7.4</v>
      </c>
      <c r="K56" s="4">
        <v>8</v>
      </c>
      <c r="L56" s="4">
        <v>8.1999999999999993</v>
      </c>
      <c r="M56" s="4">
        <v>9</v>
      </c>
      <c r="N56" s="4">
        <v>6.4</v>
      </c>
      <c r="O56" s="4" t="s">
        <v>274</v>
      </c>
      <c r="P56" s="4">
        <v>8.1</v>
      </c>
      <c r="Q56" s="4" t="s">
        <v>274</v>
      </c>
      <c r="R56" s="4" t="s">
        <v>274</v>
      </c>
      <c r="S56" s="4" t="s">
        <v>274</v>
      </c>
      <c r="T56" s="4" t="s">
        <v>274</v>
      </c>
      <c r="U56" s="4">
        <v>5.6</v>
      </c>
      <c r="V56" s="4">
        <v>5.4</v>
      </c>
      <c r="W56" s="4">
        <v>8.3000000000000007</v>
      </c>
      <c r="X56" s="4">
        <v>8.1999999999999993</v>
      </c>
      <c r="Y56" s="4" t="s">
        <v>120</v>
      </c>
      <c r="Z56" s="4">
        <v>4.5</v>
      </c>
      <c r="AA56" s="4" t="s">
        <v>120</v>
      </c>
      <c r="AB56" s="4">
        <v>7.5</v>
      </c>
      <c r="AC56" s="4">
        <v>6.6</v>
      </c>
      <c r="AD56" s="4">
        <v>6.9</v>
      </c>
      <c r="AE56" s="4">
        <v>5.2</v>
      </c>
      <c r="AF56" s="4">
        <v>4.4000000000000004</v>
      </c>
      <c r="AG56" s="4">
        <v>5.3</v>
      </c>
      <c r="AH56" s="4" t="s">
        <v>120</v>
      </c>
      <c r="AI56" s="4">
        <v>5.4</v>
      </c>
      <c r="AJ56" s="4">
        <v>6.8</v>
      </c>
      <c r="AK56" s="4">
        <v>6.7</v>
      </c>
      <c r="AL56" s="4" t="s">
        <v>274</v>
      </c>
      <c r="AM56" s="4">
        <v>7.3</v>
      </c>
      <c r="AN56" s="4">
        <v>5.0999999999999996</v>
      </c>
      <c r="AO56" s="4" t="s">
        <v>274</v>
      </c>
      <c r="AP56" s="4" t="s">
        <v>274</v>
      </c>
      <c r="AQ56" s="4" t="s">
        <v>274</v>
      </c>
      <c r="AR56" s="4" t="s">
        <v>274</v>
      </c>
      <c r="AS56" s="3">
        <v>39</v>
      </c>
      <c r="AT56" s="3">
        <v>8</v>
      </c>
      <c r="AU56" s="4">
        <v>6.2</v>
      </c>
      <c r="AV56" s="4">
        <v>4.9000000000000004</v>
      </c>
      <c r="AW56" s="4">
        <v>7.1</v>
      </c>
      <c r="AX56" s="4" t="s">
        <v>274</v>
      </c>
      <c r="AY56" s="4" t="s">
        <v>274</v>
      </c>
      <c r="AZ56" s="4" t="s">
        <v>274</v>
      </c>
      <c r="BA56" s="4" t="s">
        <v>274</v>
      </c>
      <c r="BB56" s="4" t="s">
        <v>274</v>
      </c>
      <c r="BC56" s="4" t="s">
        <v>274</v>
      </c>
      <c r="BD56" s="4" t="s">
        <v>274</v>
      </c>
      <c r="BE56" s="4">
        <v>4.3</v>
      </c>
      <c r="BF56" s="4" t="s">
        <v>274</v>
      </c>
      <c r="BG56" s="4" t="s">
        <v>274</v>
      </c>
      <c r="BH56" s="4" t="s">
        <v>274</v>
      </c>
      <c r="BI56" s="4">
        <v>5.4</v>
      </c>
      <c r="BJ56" s="3">
        <v>5</v>
      </c>
      <c r="BK56" s="3">
        <v>0</v>
      </c>
      <c r="BL56" s="4">
        <v>4.9000000000000004</v>
      </c>
      <c r="BM56" s="4">
        <v>5.3</v>
      </c>
      <c r="BN56" s="4">
        <v>6.2</v>
      </c>
      <c r="BO56" s="4">
        <v>5.2</v>
      </c>
      <c r="BP56" s="4">
        <v>5.8</v>
      </c>
      <c r="BQ56" s="4">
        <v>5.7</v>
      </c>
      <c r="BR56" s="4">
        <v>5.8</v>
      </c>
      <c r="BS56" s="4">
        <v>6.6</v>
      </c>
      <c r="BT56" s="4">
        <v>4.2</v>
      </c>
      <c r="BU56" s="4">
        <v>6.7</v>
      </c>
      <c r="BV56" s="4">
        <v>5.0999999999999996</v>
      </c>
      <c r="BW56" s="4">
        <v>4</v>
      </c>
      <c r="BX56" s="4">
        <v>7.3</v>
      </c>
      <c r="BY56" s="4">
        <v>5.3</v>
      </c>
      <c r="BZ56" s="4">
        <v>5.7</v>
      </c>
      <c r="CA56" s="4" t="s">
        <v>274</v>
      </c>
      <c r="CB56" s="4">
        <v>5.7</v>
      </c>
      <c r="CC56" s="4">
        <v>7.2</v>
      </c>
      <c r="CD56" s="4">
        <v>6.6</v>
      </c>
      <c r="CE56" s="4">
        <v>7.8</v>
      </c>
      <c r="CF56" s="4">
        <v>7.6</v>
      </c>
      <c r="CG56" s="3">
        <v>53</v>
      </c>
      <c r="CH56" s="3">
        <v>0</v>
      </c>
      <c r="CI56" s="4">
        <v>7.3</v>
      </c>
      <c r="CJ56" s="4">
        <v>6.6</v>
      </c>
      <c r="CK56" s="4" t="s">
        <v>274</v>
      </c>
      <c r="CL56" s="4">
        <v>5.0999999999999996</v>
      </c>
      <c r="CM56" s="4">
        <v>6.4</v>
      </c>
      <c r="CN56" s="4">
        <v>7.9</v>
      </c>
      <c r="CO56" s="4">
        <v>5.8</v>
      </c>
      <c r="CP56" s="4">
        <v>5.8</v>
      </c>
      <c r="CQ56" s="4">
        <v>7</v>
      </c>
      <c r="CR56" s="4" t="s">
        <v>274</v>
      </c>
      <c r="CS56" s="4" t="s">
        <v>274</v>
      </c>
      <c r="CT56" s="4" t="s">
        <v>274</v>
      </c>
      <c r="CU56" s="4">
        <v>8.8000000000000007</v>
      </c>
      <c r="CV56" s="4">
        <v>7.8</v>
      </c>
      <c r="CW56" s="4">
        <v>5.8</v>
      </c>
      <c r="CX56" s="4" t="s">
        <v>274</v>
      </c>
      <c r="CY56" s="4">
        <v>5.2</v>
      </c>
      <c r="CZ56" s="3">
        <v>28</v>
      </c>
      <c r="DA56" s="3">
        <v>0</v>
      </c>
      <c r="DB56" s="4" t="s">
        <v>274</v>
      </c>
      <c r="DC56" s="4" t="s">
        <v>274</v>
      </c>
      <c r="DD56" s="3">
        <v>0</v>
      </c>
      <c r="DE56" s="10">
        <v>5</v>
      </c>
      <c r="DF56" s="3">
        <v>125</v>
      </c>
      <c r="DG56" s="10">
        <v>13</v>
      </c>
      <c r="DH56" s="3">
        <v>138</v>
      </c>
      <c r="DI56" s="3" t="s">
        <v>277</v>
      </c>
      <c r="DJ56" s="20"/>
      <c r="DK56" s="3">
        <v>126</v>
      </c>
      <c r="DL56" s="12">
        <v>6.35</v>
      </c>
      <c r="DM56" s="12">
        <v>2.41</v>
      </c>
      <c r="DN56" s="11">
        <v>0</v>
      </c>
    </row>
    <row r="57" spans="1:118" s="2" customFormat="1" ht="21" customHeight="1">
      <c r="A57" s="5">
        <f t="shared" si="2"/>
        <v>10</v>
      </c>
      <c r="B57" s="6">
        <v>2220727411</v>
      </c>
      <c r="C57" s="8" t="s">
        <v>9</v>
      </c>
      <c r="D57" s="8" t="s">
        <v>66</v>
      </c>
      <c r="E57" s="8" t="s">
        <v>108</v>
      </c>
      <c r="F57" s="9">
        <v>36149</v>
      </c>
      <c r="G57" s="8" t="s">
        <v>95</v>
      </c>
      <c r="H57" s="4">
        <v>7.2</v>
      </c>
      <c r="I57" s="4">
        <v>5.6</v>
      </c>
      <c r="J57" s="4">
        <v>8</v>
      </c>
      <c r="K57" s="4">
        <v>5.3</v>
      </c>
      <c r="L57" s="4">
        <v>8</v>
      </c>
      <c r="M57" s="4">
        <v>4.7</v>
      </c>
      <c r="N57" s="4">
        <v>7.8</v>
      </c>
      <c r="O57" s="4" t="s">
        <v>274</v>
      </c>
      <c r="P57" s="4">
        <v>5</v>
      </c>
      <c r="Q57" s="4" t="s">
        <v>274</v>
      </c>
      <c r="R57" s="4" t="s">
        <v>274</v>
      </c>
      <c r="S57" s="4" t="s">
        <v>274</v>
      </c>
      <c r="T57" s="4" t="s">
        <v>274</v>
      </c>
      <c r="U57" s="4">
        <v>4.5999999999999996</v>
      </c>
      <c r="V57" s="4">
        <v>5.7</v>
      </c>
      <c r="W57" s="4">
        <v>8.6999999999999993</v>
      </c>
      <c r="X57" s="4">
        <v>8.9</v>
      </c>
      <c r="Y57" s="4">
        <v>5.3</v>
      </c>
      <c r="Z57" s="4">
        <v>4.5</v>
      </c>
      <c r="AA57" s="4">
        <v>4.3</v>
      </c>
      <c r="AB57" s="4">
        <v>7.5</v>
      </c>
      <c r="AC57" s="4">
        <v>6.5</v>
      </c>
      <c r="AD57" s="4">
        <v>5.9</v>
      </c>
      <c r="AE57" s="4">
        <v>5.7</v>
      </c>
      <c r="AF57" s="4">
        <v>7.6</v>
      </c>
      <c r="AG57" s="4">
        <v>6</v>
      </c>
      <c r="AH57" s="4">
        <v>8.1999999999999993</v>
      </c>
      <c r="AI57" s="4">
        <v>6</v>
      </c>
      <c r="AJ57" s="4">
        <v>6.9</v>
      </c>
      <c r="AK57" s="4">
        <v>7.1</v>
      </c>
      <c r="AL57" s="4">
        <v>7.6</v>
      </c>
      <c r="AM57" s="4">
        <v>6</v>
      </c>
      <c r="AN57" s="4" t="s">
        <v>120</v>
      </c>
      <c r="AO57" s="4" t="s">
        <v>274</v>
      </c>
      <c r="AP57" s="4" t="s">
        <v>274</v>
      </c>
      <c r="AQ57" s="4" t="s">
        <v>274</v>
      </c>
      <c r="AR57" s="4" t="s">
        <v>274</v>
      </c>
      <c r="AS57" s="3">
        <v>46</v>
      </c>
      <c r="AT57" s="3">
        <v>1</v>
      </c>
      <c r="AU57" s="4">
        <v>6.8</v>
      </c>
      <c r="AV57" s="4">
        <v>6.5</v>
      </c>
      <c r="AW57" s="4">
        <v>8.1999999999999993</v>
      </c>
      <c r="AX57" s="4" t="s">
        <v>274</v>
      </c>
      <c r="AY57" s="4">
        <v>0</v>
      </c>
      <c r="AZ57" s="4" t="s">
        <v>274</v>
      </c>
      <c r="BA57" s="4" t="s">
        <v>274</v>
      </c>
      <c r="BB57" s="4" t="s">
        <v>274</v>
      </c>
      <c r="BC57" s="4">
        <v>5.2</v>
      </c>
      <c r="BD57" s="4" t="s">
        <v>274</v>
      </c>
      <c r="BE57" s="4" t="s">
        <v>274</v>
      </c>
      <c r="BF57" s="4" t="s">
        <v>274</v>
      </c>
      <c r="BG57" s="4" t="s">
        <v>274</v>
      </c>
      <c r="BH57" s="4" t="s">
        <v>274</v>
      </c>
      <c r="BI57" s="4">
        <v>8.9</v>
      </c>
      <c r="BJ57" s="3">
        <v>5</v>
      </c>
      <c r="BK57" s="3">
        <v>0</v>
      </c>
      <c r="BL57" s="4">
        <v>4.5</v>
      </c>
      <c r="BM57" s="4">
        <v>6.3</v>
      </c>
      <c r="BN57" s="4">
        <v>7.9</v>
      </c>
      <c r="BO57" s="4">
        <v>6.4</v>
      </c>
      <c r="BP57" s="4">
        <v>7.5</v>
      </c>
      <c r="BQ57" s="4">
        <v>6</v>
      </c>
      <c r="BR57" s="4">
        <v>5.8</v>
      </c>
      <c r="BS57" s="4">
        <v>4.8</v>
      </c>
      <c r="BT57" s="4">
        <v>7.8</v>
      </c>
      <c r="BU57" s="4">
        <v>6.5</v>
      </c>
      <c r="BV57" s="4">
        <v>5.7</v>
      </c>
      <c r="BW57" s="4">
        <v>5.7</v>
      </c>
      <c r="BX57" s="4">
        <v>6.6</v>
      </c>
      <c r="BY57" s="4">
        <v>6.2</v>
      </c>
      <c r="BZ57" s="4">
        <v>7</v>
      </c>
      <c r="CA57" s="4" t="s">
        <v>274</v>
      </c>
      <c r="CB57" s="4">
        <v>7.5</v>
      </c>
      <c r="CC57" s="4">
        <v>8.1</v>
      </c>
      <c r="CD57" s="4">
        <v>6.5</v>
      </c>
      <c r="CE57" s="4">
        <v>7.4</v>
      </c>
      <c r="CF57" s="4">
        <v>8.8000000000000007</v>
      </c>
      <c r="CG57" s="3">
        <v>53</v>
      </c>
      <c r="CH57" s="3">
        <v>0</v>
      </c>
      <c r="CI57" s="4">
        <v>6.7</v>
      </c>
      <c r="CJ57" s="4" t="s">
        <v>120</v>
      </c>
      <c r="CK57" s="4" t="s">
        <v>274</v>
      </c>
      <c r="CL57" s="4" t="s">
        <v>274</v>
      </c>
      <c r="CM57" s="4">
        <v>4.7</v>
      </c>
      <c r="CN57" s="4">
        <v>4.8</v>
      </c>
      <c r="CO57" s="4">
        <v>5.3</v>
      </c>
      <c r="CP57" s="4">
        <v>5.5</v>
      </c>
      <c r="CQ57" s="4" t="s">
        <v>274</v>
      </c>
      <c r="CR57" s="4">
        <v>6.6</v>
      </c>
      <c r="CS57" s="4" t="s">
        <v>274</v>
      </c>
      <c r="CT57" s="4" t="s">
        <v>274</v>
      </c>
      <c r="CU57" s="4">
        <v>8.1</v>
      </c>
      <c r="CV57" s="4" t="s">
        <v>274</v>
      </c>
      <c r="CW57" s="4">
        <v>5.3</v>
      </c>
      <c r="CX57" s="4" t="s">
        <v>274</v>
      </c>
      <c r="CY57" s="4">
        <v>5.6</v>
      </c>
      <c r="CZ57" s="3">
        <v>21</v>
      </c>
      <c r="DA57" s="3">
        <v>7</v>
      </c>
      <c r="DB57" s="4" t="s">
        <v>274</v>
      </c>
      <c r="DC57" s="4" t="s">
        <v>274</v>
      </c>
      <c r="DD57" s="3">
        <v>0</v>
      </c>
      <c r="DE57" s="10">
        <v>5</v>
      </c>
      <c r="DF57" s="3">
        <v>125</v>
      </c>
      <c r="DG57" s="10">
        <v>13</v>
      </c>
      <c r="DH57" s="3">
        <v>138</v>
      </c>
      <c r="DI57" s="3" t="s">
        <v>277</v>
      </c>
      <c r="DJ57" s="20"/>
      <c r="DK57" s="3">
        <v>128</v>
      </c>
      <c r="DL57" s="12">
        <v>6.14</v>
      </c>
      <c r="DM57" s="12">
        <v>2.4</v>
      </c>
      <c r="DN57" s="11">
        <v>0</v>
      </c>
    </row>
    <row r="58" spans="1:118" s="2" customFormat="1" ht="21" customHeight="1">
      <c r="A58" s="5">
        <f t="shared" si="2"/>
        <v>11</v>
      </c>
      <c r="B58" s="6">
        <v>2220258326</v>
      </c>
      <c r="C58" s="8" t="s">
        <v>7</v>
      </c>
      <c r="D58" s="8" t="s">
        <v>57</v>
      </c>
      <c r="E58" s="8" t="s">
        <v>98</v>
      </c>
      <c r="F58" s="9">
        <v>36063</v>
      </c>
      <c r="G58" s="8" t="s">
        <v>95</v>
      </c>
      <c r="H58" s="4">
        <v>7.2</v>
      </c>
      <c r="I58" s="4">
        <v>6.3</v>
      </c>
      <c r="J58" s="4">
        <v>7.9</v>
      </c>
      <c r="K58" s="4">
        <v>7.2</v>
      </c>
      <c r="L58" s="4">
        <v>7.5</v>
      </c>
      <c r="M58" s="4">
        <v>6.4</v>
      </c>
      <c r="N58" s="4">
        <v>4.5</v>
      </c>
      <c r="O58" s="4" t="s">
        <v>274</v>
      </c>
      <c r="P58" s="4">
        <v>5.7</v>
      </c>
      <c r="Q58" s="4" t="s">
        <v>274</v>
      </c>
      <c r="R58" s="4" t="s">
        <v>274</v>
      </c>
      <c r="S58" s="4" t="s">
        <v>274</v>
      </c>
      <c r="T58" s="4" t="s">
        <v>274</v>
      </c>
      <c r="U58" s="4">
        <v>6.8</v>
      </c>
      <c r="V58" s="4">
        <v>8.4</v>
      </c>
      <c r="W58" s="4">
        <v>8.6999999999999993</v>
      </c>
      <c r="X58" s="4">
        <v>8.1</v>
      </c>
      <c r="Y58" s="4">
        <v>7.4</v>
      </c>
      <c r="Z58" s="4">
        <v>5.2</v>
      </c>
      <c r="AA58" s="4">
        <v>4.7</v>
      </c>
      <c r="AB58" s="4">
        <v>8.1</v>
      </c>
      <c r="AC58" s="4">
        <v>6</v>
      </c>
      <c r="AD58" s="4">
        <v>5.0999999999999996</v>
      </c>
      <c r="AE58" s="4">
        <v>5.8</v>
      </c>
      <c r="AF58" s="4">
        <v>5.0999999999999996</v>
      </c>
      <c r="AG58" s="4">
        <v>4.7</v>
      </c>
      <c r="AH58" s="4">
        <v>6.6</v>
      </c>
      <c r="AI58" s="4">
        <v>5.8</v>
      </c>
      <c r="AJ58" s="4">
        <v>6.5</v>
      </c>
      <c r="AK58" s="4">
        <v>6.4</v>
      </c>
      <c r="AL58" s="4">
        <v>4.3</v>
      </c>
      <c r="AM58" s="4">
        <v>5.8</v>
      </c>
      <c r="AN58" s="4">
        <v>6.6</v>
      </c>
      <c r="AO58" s="4" t="s">
        <v>274</v>
      </c>
      <c r="AP58" s="4" t="s">
        <v>274</v>
      </c>
      <c r="AQ58" s="4" t="s">
        <v>274</v>
      </c>
      <c r="AR58" s="4" t="s">
        <v>274</v>
      </c>
      <c r="AS58" s="3">
        <v>47</v>
      </c>
      <c r="AT58" s="3">
        <v>0</v>
      </c>
      <c r="AU58" s="4">
        <v>6.5</v>
      </c>
      <c r="AV58" s="4">
        <v>6.9</v>
      </c>
      <c r="AW58" s="4" t="s">
        <v>274</v>
      </c>
      <c r="AX58" s="4" t="s">
        <v>274</v>
      </c>
      <c r="AY58" s="4">
        <v>6.8</v>
      </c>
      <c r="AZ58" s="4" t="s">
        <v>274</v>
      </c>
      <c r="BA58" s="4" t="s">
        <v>274</v>
      </c>
      <c r="BB58" s="4" t="s">
        <v>274</v>
      </c>
      <c r="BC58" s="4">
        <v>9.1</v>
      </c>
      <c r="BD58" s="4" t="s">
        <v>274</v>
      </c>
      <c r="BE58" s="4" t="s">
        <v>274</v>
      </c>
      <c r="BF58" s="4" t="s">
        <v>274</v>
      </c>
      <c r="BG58" s="4" t="s">
        <v>274</v>
      </c>
      <c r="BH58" s="4" t="s">
        <v>274</v>
      </c>
      <c r="BI58" s="4">
        <v>8.3000000000000007</v>
      </c>
      <c r="BJ58" s="3">
        <v>5</v>
      </c>
      <c r="BK58" s="3">
        <v>0</v>
      </c>
      <c r="BL58" s="4">
        <v>6.5</v>
      </c>
      <c r="BM58" s="4">
        <v>6.6</v>
      </c>
      <c r="BN58" s="4">
        <v>6.7</v>
      </c>
      <c r="BO58" s="4">
        <v>6.3</v>
      </c>
      <c r="BP58" s="4">
        <v>7.1</v>
      </c>
      <c r="BQ58" s="4">
        <v>6.4</v>
      </c>
      <c r="BR58" s="4">
        <v>6</v>
      </c>
      <c r="BS58" s="4">
        <v>6.2</v>
      </c>
      <c r="BT58" s="4">
        <v>5.6</v>
      </c>
      <c r="BU58" s="4">
        <v>5.4</v>
      </c>
      <c r="BV58" s="4">
        <v>6.2</v>
      </c>
      <c r="BW58" s="4">
        <v>5.0999999999999996</v>
      </c>
      <c r="BX58" s="4">
        <v>6.3</v>
      </c>
      <c r="BY58" s="4">
        <v>5.9</v>
      </c>
      <c r="BZ58" s="4">
        <v>6.5</v>
      </c>
      <c r="CA58" s="4" t="s">
        <v>274</v>
      </c>
      <c r="CB58" s="4">
        <v>7.7</v>
      </c>
      <c r="CC58" s="4">
        <v>8.1</v>
      </c>
      <c r="CD58" s="4">
        <v>6</v>
      </c>
      <c r="CE58" s="4">
        <v>5.8</v>
      </c>
      <c r="CF58" s="4">
        <v>8.8000000000000007</v>
      </c>
      <c r="CG58" s="3">
        <v>53</v>
      </c>
      <c r="CH58" s="3">
        <v>0</v>
      </c>
      <c r="CI58" s="4">
        <v>8.3000000000000007</v>
      </c>
      <c r="CJ58" s="4">
        <v>6.5</v>
      </c>
      <c r="CK58" s="4" t="s">
        <v>274</v>
      </c>
      <c r="CL58" s="4" t="s">
        <v>274</v>
      </c>
      <c r="CM58" s="4">
        <v>6.6</v>
      </c>
      <c r="CN58" s="4">
        <v>6.8</v>
      </c>
      <c r="CO58" s="4">
        <v>0</v>
      </c>
      <c r="CP58" s="4" t="s">
        <v>274</v>
      </c>
      <c r="CQ58" s="4" t="s">
        <v>274</v>
      </c>
      <c r="CR58" s="4">
        <v>6.8</v>
      </c>
      <c r="CS58" s="4" t="s">
        <v>274</v>
      </c>
      <c r="CT58" s="4" t="s">
        <v>274</v>
      </c>
      <c r="CU58" s="4">
        <v>9</v>
      </c>
      <c r="CV58" s="4">
        <v>7.1</v>
      </c>
      <c r="CW58" s="4">
        <v>5.3</v>
      </c>
      <c r="CX58" s="4" t="s">
        <v>274</v>
      </c>
      <c r="CY58" s="4">
        <v>7.5</v>
      </c>
      <c r="CZ58" s="3">
        <v>19</v>
      </c>
      <c r="DA58" s="3">
        <v>9</v>
      </c>
      <c r="DB58" s="4" t="s">
        <v>274</v>
      </c>
      <c r="DC58" s="4" t="s">
        <v>274</v>
      </c>
      <c r="DD58" s="3">
        <v>0</v>
      </c>
      <c r="DE58" s="10">
        <v>5</v>
      </c>
      <c r="DF58" s="3">
        <v>124</v>
      </c>
      <c r="DG58" s="10">
        <v>14</v>
      </c>
      <c r="DH58" s="3">
        <v>138</v>
      </c>
      <c r="DI58" s="3" t="s">
        <v>277</v>
      </c>
      <c r="DJ58" s="20"/>
      <c r="DK58" s="3">
        <v>127</v>
      </c>
      <c r="DL58" s="12">
        <v>6.47</v>
      </c>
      <c r="DM58" s="12">
        <v>2.5099999999999998</v>
      </c>
      <c r="DN58" s="11">
        <v>0</v>
      </c>
    </row>
    <row r="59" spans="1:118" s="2" customFormat="1" ht="21" customHeight="1">
      <c r="A59" s="5">
        <f t="shared" si="2"/>
        <v>12</v>
      </c>
      <c r="B59" s="6">
        <v>2221125578</v>
      </c>
      <c r="C59" s="8" t="s">
        <v>8</v>
      </c>
      <c r="D59" s="8" t="s">
        <v>10</v>
      </c>
      <c r="E59" s="8" t="s">
        <v>63</v>
      </c>
      <c r="F59" s="9">
        <v>36149</v>
      </c>
      <c r="G59" s="8" t="s">
        <v>114</v>
      </c>
      <c r="H59" s="4" t="s">
        <v>120</v>
      </c>
      <c r="I59" s="4">
        <v>7.6</v>
      </c>
      <c r="J59" s="4">
        <v>5.9</v>
      </c>
      <c r="K59" s="4">
        <v>6.5</v>
      </c>
      <c r="L59" s="4">
        <v>7.8</v>
      </c>
      <c r="M59" s="4">
        <v>7.6</v>
      </c>
      <c r="N59" s="4">
        <v>4.0999999999999996</v>
      </c>
      <c r="O59" s="4" t="s">
        <v>274</v>
      </c>
      <c r="P59" s="4">
        <v>7.8</v>
      </c>
      <c r="Q59" s="4" t="s">
        <v>274</v>
      </c>
      <c r="R59" s="4" t="s">
        <v>274</v>
      </c>
      <c r="S59" s="4">
        <v>5.4</v>
      </c>
      <c r="T59" s="4" t="s">
        <v>274</v>
      </c>
      <c r="U59" s="4">
        <v>6.2</v>
      </c>
      <c r="V59" s="4" t="s">
        <v>274</v>
      </c>
      <c r="W59" s="4">
        <v>6.7</v>
      </c>
      <c r="X59" s="4" t="s">
        <v>120</v>
      </c>
      <c r="Y59" s="4">
        <v>7.4</v>
      </c>
      <c r="Z59" s="4">
        <v>5.2</v>
      </c>
      <c r="AA59" s="4">
        <v>4.7</v>
      </c>
      <c r="AB59" s="4">
        <v>8</v>
      </c>
      <c r="AC59" s="4">
        <v>5.9</v>
      </c>
      <c r="AD59" s="4">
        <v>4.3</v>
      </c>
      <c r="AE59" s="4">
        <v>7.5</v>
      </c>
      <c r="AF59" s="4">
        <v>6.6</v>
      </c>
      <c r="AG59" s="4">
        <v>5.9</v>
      </c>
      <c r="AH59" s="4">
        <v>4.3</v>
      </c>
      <c r="AI59" s="4">
        <v>7.5</v>
      </c>
      <c r="AJ59" s="4">
        <v>6.6</v>
      </c>
      <c r="AK59" s="4">
        <v>5.6</v>
      </c>
      <c r="AL59" s="4">
        <v>4.4000000000000004</v>
      </c>
      <c r="AM59" s="4">
        <v>5.8</v>
      </c>
      <c r="AN59" s="4">
        <v>4.7</v>
      </c>
      <c r="AO59" s="4" t="s">
        <v>274</v>
      </c>
      <c r="AP59" s="4" t="s">
        <v>274</v>
      </c>
      <c r="AQ59" s="4" t="s">
        <v>274</v>
      </c>
      <c r="AR59" s="4" t="s">
        <v>274</v>
      </c>
      <c r="AS59" s="3">
        <v>44</v>
      </c>
      <c r="AT59" s="3">
        <v>3</v>
      </c>
      <c r="AU59" s="4">
        <v>8</v>
      </c>
      <c r="AV59" s="4">
        <v>6.2</v>
      </c>
      <c r="AW59" s="4" t="s">
        <v>274</v>
      </c>
      <c r="AX59" s="4" t="s">
        <v>274</v>
      </c>
      <c r="AY59" s="4" t="s">
        <v>274</v>
      </c>
      <c r="AZ59" s="4" t="s">
        <v>274</v>
      </c>
      <c r="BA59" s="4">
        <v>6.3</v>
      </c>
      <c r="BB59" s="4" t="s">
        <v>274</v>
      </c>
      <c r="BC59" s="4" t="s">
        <v>274</v>
      </c>
      <c r="BD59" s="4" t="s">
        <v>274</v>
      </c>
      <c r="BE59" s="4" t="s">
        <v>274</v>
      </c>
      <c r="BF59" s="4" t="s">
        <v>274</v>
      </c>
      <c r="BG59" s="4">
        <v>5.9</v>
      </c>
      <c r="BH59" s="4" t="s">
        <v>274</v>
      </c>
      <c r="BI59" s="4">
        <v>7</v>
      </c>
      <c r="BJ59" s="3">
        <v>5</v>
      </c>
      <c r="BK59" s="3">
        <v>0</v>
      </c>
      <c r="BL59" s="4">
        <v>5.0999999999999996</v>
      </c>
      <c r="BM59" s="4">
        <v>6.3</v>
      </c>
      <c r="BN59" s="4">
        <v>6.3</v>
      </c>
      <c r="BO59" s="4">
        <v>4.8</v>
      </c>
      <c r="BP59" s="4">
        <v>5.8</v>
      </c>
      <c r="BQ59" s="4">
        <v>6.1</v>
      </c>
      <c r="BR59" s="4">
        <v>6.6</v>
      </c>
      <c r="BS59" s="4">
        <v>7.1</v>
      </c>
      <c r="BT59" s="4">
        <v>5.0999999999999996</v>
      </c>
      <c r="BU59" s="4">
        <v>5</v>
      </c>
      <c r="BV59" s="4">
        <v>5.6</v>
      </c>
      <c r="BW59" s="4">
        <v>4.2</v>
      </c>
      <c r="BX59" s="4" t="s">
        <v>120</v>
      </c>
      <c r="BY59" s="4">
        <v>7.3</v>
      </c>
      <c r="BZ59" s="4">
        <v>6.8</v>
      </c>
      <c r="CA59" s="4" t="s">
        <v>274</v>
      </c>
      <c r="CB59" s="4">
        <v>7.1</v>
      </c>
      <c r="CC59" s="4">
        <v>8.4</v>
      </c>
      <c r="CD59" s="4">
        <v>4.5</v>
      </c>
      <c r="CE59" s="4">
        <v>6.4</v>
      </c>
      <c r="CF59" s="4">
        <v>8.1</v>
      </c>
      <c r="CG59" s="3">
        <v>50</v>
      </c>
      <c r="CH59" s="3">
        <v>3</v>
      </c>
      <c r="CI59" s="4">
        <v>5.7</v>
      </c>
      <c r="CJ59" s="4">
        <v>8</v>
      </c>
      <c r="CK59" s="4" t="s">
        <v>274</v>
      </c>
      <c r="CL59" s="4" t="s">
        <v>274</v>
      </c>
      <c r="CM59" s="4">
        <v>6.3</v>
      </c>
      <c r="CN59" s="4">
        <v>6.7</v>
      </c>
      <c r="CO59" s="4">
        <v>4.9000000000000004</v>
      </c>
      <c r="CP59" s="4">
        <v>5.5</v>
      </c>
      <c r="CQ59" s="4">
        <v>6.6</v>
      </c>
      <c r="CR59" s="4" t="s">
        <v>274</v>
      </c>
      <c r="CS59" s="4" t="s">
        <v>274</v>
      </c>
      <c r="CT59" s="4" t="s">
        <v>274</v>
      </c>
      <c r="CU59" s="4">
        <v>8.6</v>
      </c>
      <c r="CV59" s="4">
        <v>7.3</v>
      </c>
      <c r="CW59" s="4" t="s">
        <v>120</v>
      </c>
      <c r="CX59" s="4" t="s">
        <v>274</v>
      </c>
      <c r="CY59" s="4">
        <v>4.5999999999999996</v>
      </c>
      <c r="CZ59" s="3">
        <v>23</v>
      </c>
      <c r="DA59" s="3">
        <v>5</v>
      </c>
      <c r="DB59" s="4" t="s">
        <v>274</v>
      </c>
      <c r="DC59" s="4" t="s">
        <v>274</v>
      </c>
      <c r="DD59" s="3">
        <v>0</v>
      </c>
      <c r="DE59" s="10">
        <v>5</v>
      </c>
      <c r="DF59" s="3">
        <v>122</v>
      </c>
      <c r="DG59" s="10">
        <v>16</v>
      </c>
      <c r="DH59" s="3">
        <v>138</v>
      </c>
      <c r="DI59" s="3" t="s">
        <v>277</v>
      </c>
      <c r="DJ59" s="19"/>
      <c r="DK59" s="3">
        <v>127</v>
      </c>
      <c r="DL59" s="12">
        <v>6.02</v>
      </c>
      <c r="DM59" s="12">
        <v>2.2799999999999998</v>
      </c>
      <c r="DN59" s="11" t="s">
        <v>266</v>
      </c>
    </row>
    <row r="60" spans="1:118" s="2" customFormat="1" ht="21" customHeight="1">
      <c r="A60" s="5">
        <f t="shared" si="2"/>
        <v>13</v>
      </c>
      <c r="B60" s="6">
        <v>2220255247</v>
      </c>
      <c r="C60" s="8" t="s">
        <v>7</v>
      </c>
      <c r="D60" s="8" t="s">
        <v>42</v>
      </c>
      <c r="E60" s="8" t="s">
        <v>87</v>
      </c>
      <c r="F60" s="9">
        <v>36021</v>
      </c>
      <c r="G60" s="8" t="s">
        <v>95</v>
      </c>
      <c r="H60" s="4">
        <v>7.7</v>
      </c>
      <c r="I60" s="4">
        <v>7.9</v>
      </c>
      <c r="J60" s="4">
        <v>7.5</v>
      </c>
      <c r="K60" s="4">
        <v>6.2</v>
      </c>
      <c r="L60" s="4">
        <v>7.9</v>
      </c>
      <c r="M60" s="4">
        <v>4.7</v>
      </c>
      <c r="N60" s="4">
        <v>4.9000000000000004</v>
      </c>
      <c r="O60" s="4">
        <v>8.5</v>
      </c>
      <c r="P60" s="4" t="s">
        <v>274</v>
      </c>
      <c r="Q60" s="4" t="s">
        <v>274</v>
      </c>
      <c r="R60" s="4" t="s">
        <v>274</v>
      </c>
      <c r="S60" s="4" t="s">
        <v>274</v>
      </c>
      <c r="T60" s="4" t="s">
        <v>274</v>
      </c>
      <c r="U60" s="4">
        <v>7.7</v>
      </c>
      <c r="V60" s="4">
        <v>8</v>
      </c>
      <c r="W60" s="4">
        <v>9.1999999999999993</v>
      </c>
      <c r="X60" s="4">
        <v>8.3000000000000007</v>
      </c>
      <c r="Y60" s="4">
        <v>5.6</v>
      </c>
      <c r="Z60" s="4">
        <v>7.7</v>
      </c>
      <c r="AA60" s="4">
        <v>6.1</v>
      </c>
      <c r="AB60" s="4">
        <v>7.5</v>
      </c>
      <c r="AC60" s="4">
        <v>6.1</v>
      </c>
      <c r="AD60" s="4">
        <v>4.9000000000000004</v>
      </c>
      <c r="AE60" s="4">
        <v>5.4</v>
      </c>
      <c r="AF60" s="4">
        <v>6.8</v>
      </c>
      <c r="AG60" s="4">
        <v>6.1</v>
      </c>
      <c r="AH60" s="4">
        <v>5.7</v>
      </c>
      <c r="AI60" s="4">
        <v>5.5</v>
      </c>
      <c r="AJ60" s="4">
        <v>4.5999999999999996</v>
      </c>
      <c r="AK60" s="4">
        <v>6.7</v>
      </c>
      <c r="AL60" s="4">
        <v>8</v>
      </c>
      <c r="AM60" s="4">
        <v>7.6</v>
      </c>
      <c r="AN60" s="4">
        <v>6</v>
      </c>
      <c r="AO60" s="4" t="s">
        <v>274</v>
      </c>
      <c r="AP60" s="4" t="s">
        <v>274</v>
      </c>
      <c r="AQ60" s="4" t="s">
        <v>274</v>
      </c>
      <c r="AR60" s="4" t="s">
        <v>274</v>
      </c>
      <c r="AS60" s="3">
        <v>47</v>
      </c>
      <c r="AT60" s="3">
        <v>0</v>
      </c>
      <c r="AU60" s="4">
        <v>6.9</v>
      </c>
      <c r="AV60" s="4">
        <v>7.3</v>
      </c>
      <c r="AW60" s="4" t="s">
        <v>274</v>
      </c>
      <c r="AX60" s="4" t="s">
        <v>274</v>
      </c>
      <c r="AY60" s="4" t="s">
        <v>274</v>
      </c>
      <c r="AZ60" s="4" t="s">
        <v>274</v>
      </c>
      <c r="BA60" s="4" t="s">
        <v>274</v>
      </c>
      <c r="BB60" s="4">
        <v>6</v>
      </c>
      <c r="BC60" s="4" t="s">
        <v>274</v>
      </c>
      <c r="BD60" s="4" t="s">
        <v>274</v>
      </c>
      <c r="BE60" s="4" t="s">
        <v>274</v>
      </c>
      <c r="BF60" s="4" t="s">
        <v>274</v>
      </c>
      <c r="BG60" s="4" t="s">
        <v>274</v>
      </c>
      <c r="BH60" s="4">
        <v>5.9</v>
      </c>
      <c r="BI60" s="4">
        <v>6.4</v>
      </c>
      <c r="BJ60" s="3">
        <v>5</v>
      </c>
      <c r="BK60" s="3">
        <v>0</v>
      </c>
      <c r="BL60" s="4">
        <v>5.4</v>
      </c>
      <c r="BM60" s="4">
        <v>5.6</v>
      </c>
      <c r="BN60" s="4">
        <v>8.1</v>
      </c>
      <c r="BO60" s="4">
        <v>7.2</v>
      </c>
      <c r="BP60" s="4">
        <v>7.3</v>
      </c>
      <c r="BQ60" s="4">
        <v>5</v>
      </c>
      <c r="BR60" s="4">
        <v>5.6</v>
      </c>
      <c r="BS60" s="4">
        <v>0</v>
      </c>
      <c r="BT60" s="4">
        <v>5.5</v>
      </c>
      <c r="BU60" s="4">
        <v>5.6</v>
      </c>
      <c r="BV60" s="4">
        <v>6.7</v>
      </c>
      <c r="BW60" s="4">
        <v>7.9</v>
      </c>
      <c r="BX60" s="4">
        <v>6.1</v>
      </c>
      <c r="BY60" s="4">
        <v>7.3</v>
      </c>
      <c r="BZ60" s="4">
        <v>5</v>
      </c>
      <c r="CA60" s="4" t="s">
        <v>274</v>
      </c>
      <c r="CB60" s="4">
        <v>4</v>
      </c>
      <c r="CC60" s="4">
        <v>6.8</v>
      </c>
      <c r="CD60" s="4">
        <v>4.9000000000000004</v>
      </c>
      <c r="CE60" s="4">
        <v>6.1</v>
      </c>
      <c r="CF60" s="4">
        <v>7.7</v>
      </c>
      <c r="CG60" s="3">
        <v>50</v>
      </c>
      <c r="CH60" s="3">
        <v>3</v>
      </c>
      <c r="CI60" s="4">
        <v>7.5</v>
      </c>
      <c r="CJ60" s="4">
        <v>6.8</v>
      </c>
      <c r="CK60" s="4">
        <v>6.2</v>
      </c>
      <c r="CL60" s="4" t="s">
        <v>274</v>
      </c>
      <c r="CM60" s="4">
        <v>7</v>
      </c>
      <c r="CN60" s="4">
        <v>6.1</v>
      </c>
      <c r="CO60" s="4" t="s">
        <v>274</v>
      </c>
      <c r="CP60" s="4" t="s">
        <v>274</v>
      </c>
      <c r="CQ60" s="4" t="s">
        <v>274</v>
      </c>
      <c r="CR60" s="4" t="s">
        <v>274</v>
      </c>
      <c r="CS60" s="4" t="s">
        <v>274</v>
      </c>
      <c r="CT60" s="4" t="s">
        <v>274</v>
      </c>
      <c r="CU60" s="4">
        <v>8.6</v>
      </c>
      <c r="CV60" s="4">
        <v>7.8</v>
      </c>
      <c r="CW60" s="4">
        <v>8.5</v>
      </c>
      <c r="CX60" s="4" t="s">
        <v>274</v>
      </c>
      <c r="CY60" s="4">
        <v>8.6</v>
      </c>
      <c r="CZ60" s="3">
        <v>20</v>
      </c>
      <c r="DA60" s="3">
        <v>8</v>
      </c>
      <c r="DB60" s="4" t="s">
        <v>274</v>
      </c>
      <c r="DC60" s="4" t="s">
        <v>274</v>
      </c>
      <c r="DD60" s="3">
        <v>0</v>
      </c>
      <c r="DE60" s="10">
        <v>5</v>
      </c>
      <c r="DF60" s="3">
        <v>122</v>
      </c>
      <c r="DG60" s="10">
        <v>16</v>
      </c>
      <c r="DH60" s="3">
        <v>138</v>
      </c>
      <c r="DI60" s="3" t="s">
        <v>277</v>
      </c>
      <c r="DJ60" s="20"/>
      <c r="DK60" s="3">
        <v>125</v>
      </c>
      <c r="DL60" s="12">
        <v>6.48</v>
      </c>
      <c r="DM60" s="12">
        <v>2.54</v>
      </c>
      <c r="DN60" s="11">
        <v>0</v>
      </c>
    </row>
    <row r="61" spans="1:118" s="2" customFormat="1" ht="21" customHeight="1">
      <c r="A61" s="5">
        <f t="shared" si="2"/>
        <v>14</v>
      </c>
      <c r="B61" s="6">
        <v>2220255308</v>
      </c>
      <c r="C61" s="8" t="s">
        <v>24</v>
      </c>
      <c r="D61" s="8" t="s">
        <v>32</v>
      </c>
      <c r="E61" s="8" t="s">
        <v>105</v>
      </c>
      <c r="F61" s="9">
        <v>36087</v>
      </c>
      <c r="G61" s="8" t="s">
        <v>95</v>
      </c>
      <c r="H61" s="4">
        <v>7.2</v>
      </c>
      <c r="I61" s="4">
        <v>7.1</v>
      </c>
      <c r="J61" s="4">
        <v>8</v>
      </c>
      <c r="K61" s="4">
        <v>5.9</v>
      </c>
      <c r="L61" s="4">
        <v>8.1999999999999993</v>
      </c>
      <c r="M61" s="4">
        <v>4.2</v>
      </c>
      <c r="N61" s="4">
        <v>6.8</v>
      </c>
      <c r="O61" s="4" t="s">
        <v>274</v>
      </c>
      <c r="P61" s="4">
        <v>5</v>
      </c>
      <c r="Q61" s="4" t="s">
        <v>274</v>
      </c>
      <c r="R61" s="4" t="s">
        <v>274</v>
      </c>
      <c r="S61" s="4" t="s">
        <v>274</v>
      </c>
      <c r="T61" s="4">
        <v>7.6</v>
      </c>
      <c r="U61" s="4">
        <v>7.1</v>
      </c>
      <c r="V61" s="4" t="s">
        <v>274</v>
      </c>
      <c r="W61" s="4">
        <v>9.1999999999999993</v>
      </c>
      <c r="X61" s="4">
        <v>8.3000000000000007</v>
      </c>
      <c r="Y61" s="4">
        <v>7</v>
      </c>
      <c r="Z61" s="4">
        <v>5.4</v>
      </c>
      <c r="AA61" s="4">
        <v>5.9</v>
      </c>
      <c r="AB61" s="4">
        <v>5.8</v>
      </c>
      <c r="AC61" s="4">
        <v>6.9</v>
      </c>
      <c r="AD61" s="4">
        <v>4.0999999999999996</v>
      </c>
      <c r="AE61" s="4">
        <v>5.9</v>
      </c>
      <c r="AF61" s="4">
        <v>6</v>
      </c>
      <c r="AG61" s="4">
        <v>5.0999999999999996</v>
      </c>
      <c r="AH61" s="4">
        <v>5.3</v>
      </c>
      <c r="AI61" s="4">
        <v>5.8</v>
      </c>
      <c r="AJ61" s="4">
        <v>5.0999999999999996</v>
      </c>
      <c r="AK61" s="4">
        <v>6</v>
      </c>
      <c r="AL61" s="4" t="s">
        <v>120</v>
      </c>
      <c r="AM61" s="4" t="s">
        <v>120</v>
      </c>
      <c r="AN61" s="4" t="s">
        <v>120</v>
      </c>
      <c r="AO61" s="4" t="s">
        <v>274</v>
      </c>
      <c r="AP61" s="4" t="s">
        <v>274</v>
      </c>
      <c r="AQ61" s="4" t="s">
        <v>274</v>
      </c>
      <c r="AR61" s="4" t="s">
        <v>274</v>
      </c>
      <c r="AS61" s="3">
        <v>44</v>
      </c>
      <c r="AT61" s="3">
        <v>3</v>
      </c>
      <c r="AU61" s="4">
        <v>6.1</v>
      </c>
      <c r="AV61" s="4">
        <v>6.3</v>
      </c>
      <c r="AW61" s="4" t="s">
        <v>274</v>
      </c>
      <c r="AX61" s="4" t="s">
        <v>274</v>
      </c>
      <c r="AY61" s="4" t="s">
        <v>274</v>
      </c>
      <c r="AZ61" s="4" t="s">
        <v>274</v>
      </c>
      <c r="BA61" s="4" t="s">
        <v>274</v>
      </c>
      <c r="BB61" s="4">
        <v>5.7</v>
      </c>
      <c r="BC61" s="4">
        <v>7.1</v>
      </c>
      <c r="BD61" s="4" t="s">
        <v>274</v>
      </c>
      <c r="BE61" s="4" t="s">
        <v>274</v>
      </c>
      <c r="BF61" s="4" t="s">
        <v>274</v>
      </c>
      <c r="BG61" s="4" t="s">
        <v>274</v>
      </c>
      <c r="BH61" s="4" t="s">
        <v>274</v>
      </c>
      <c r="BI61" s="4">
        <v>5.5</v>
      </c>
      <c r="BJ61" s="3">
        <v>5</v>
      </c>
      <c r="BK61" s="3">
        <v>0</v>
      </c>
      <c r="BL61" s="4">
        <v>6</v>
      </c>
      <c r="BM61" s="4">
        <v>6</v>
      </c>
      <c r="BN61" s="4">
        <v>6.9</v>
      </c>
      <c r="BO61" s="4">
        <v>4.4000000000000004</v>
      </c>
      <c r="BP61" s="4">
        <v>8.1999999999999993</v>
      </c>
      <c r="BQ61" s="4">
        <v>6.4</v>
      </c>
      <c r="BR61" s="4">
        <v>4.9000000000000004</v>
      </c>
      <c r="BS61" s="4">
        <v>4.7</v>
      </c>
      <c r="BT61" s="4">
        <v>5.6</v>
      </c>
      <c r="BU61" s="4">
        <v>5.2</v>
      </c>
      <c r="BV61" s="4">
        <v>5.5</v>
      </c>
      <c r="BW61" s="4">
        <v>5.9</v>
      </c>
      <c r="BX61" s="4">
        <v>6.5</v>
      </c>
      <c r="BY61" s="4">
        <v>5.7</v>
      </c>
      <c r="BZ61" s="4">
        <v>5.8</v>
      </c>
      <c r="CA61" s="4" t="s">
        <v>274</v>
      </c>
      <c r="CB61" s="4">
        <v>7.6</v>
      </c>
      <c r="CC61" s="4" t="s">
        <v>120</v>
      </c>
      <c r="CD61" s="4">
        <v>5.4</v>
      </c>
      <c r="CE61" s="4" t="s">
        <v>120</v>
      </c>
      <c r="CF61" s="4">
        <v>7</v>
      </c>
      <c r="CG61" s="3">
        <v>47</v>
      </c>
      <c r="CH61" s="3">
        <v>6</v>
      </c>
      <c r="CI61" s="4">
        <v>6.2</v>
      </c>
      <c r="CJ61" s="4">
        <v>7.5</v>
      </c>
      <c r="CK61" s="4">
        <v>7.9</v>
      </c>
      <c r="CL61" s="4" t="s">
        <v>274</v>
      </c>
      <c r="CM61" s="4">
        <v>7.3</v>
      </c>
      <c r="CN61" s="4">
        <v>5.8</v>
      </c>
      <c r="CO61" s="4">
        <v>4.9000000000000004</v>
      </c>
      <c r="CP61" s="4">
        <v>5.9</v>
      </c>
      <c r="CQ61" s="4">
        <v>0</v>
      </c>
      <c r="CR61" s="4" t="s">
        <v>274</v>
      </c>
      <c r="CS61" s="4" t="s">
        <v>274</v>
      </c>
      <c r="CT61" s="4" t="s">
        <v>274</v>
      </c>
      <c r="CU61" s="4">
        <v>8.6</v>
      </c>
      <c r="CV61" s="4">
        <v>7.1</v>
      </c>
      <c r="CW61" s="4">
        <v>6.2</v>
      </c>
      <c r="CX61" s="4" t="s">
        <v>274</v>
      </c>
      <c r="CY61" s="4">
        <v>5.6</v>
      </c>
      <c r="CZ61" s="3">
        <v>26</v>
      </c>
      <c r="DA61" s="3">
        <v>2</v>
      </c>
      <c r="DB61" s="4" t="s">
        <v>274</v>
      </c>
      <c r="DC61" s="4" t="s">
        <v>274</v>
      </c>
      <c r="DD61" s="3">
        <v>0</v>
      </c>
      <c r="DE61" s="10">
        <v>5</v>
      </c>
      <c r="DF61" s="3">
        <v>122</v>
      </c>
      <c r="DG61" s="10">
        <v>16</v>
      </c>
      <c r="DH61" s="3">
        <v>138</v>
      </c>
      <c r="DI61" s="3" t="s">
        <v>277</v>
      </c>
      <c r="DJ61" s="20"/>
      <c r="DK61" s="3">
        <v>125</v>
      </c>
      <c r="DL61" s="12">
        <v>6.08</v>
      </c>
      <c r="DM61" s="12">
        <v>2.2999999999999998</v>
      </c>
      <c r="DN61" s="11">
        <v>0</v>
      </c>
    </row>
    <row r="62" spans="1:118" s="2" customFormat="1" ht="21" customHeight="1">
      <c r="A62" s="5">
        <f t="shared" si="2"/>
        <v>15</v>
      </c>
      <c r="B62" s="6">
        <v>2220265457</v>
      </c>
      <c r="C62" s="8" t="s">
        <v>5</v>
      </c>
      <c r="D62" s="8" t="s">
        <v>40</v>
      </c>
      <c r="E62" s="8" t="s">
        <v>110</v>
      </c>
      <c r="F62" s="9">
        <v>35587</v>
      </c>
      <c r="G62" s="8" t="s">
        <v>95</v>
      </c>
      <c r="H62" s="4">
        <v>7.3</v>
      </c>
      <c r="I62" s="4">
        <v>7.7</v>
      </c>
      <c r="J62" s="4">
        <v>8.1</v>
      </c>
      <c r="K62" s="4">
        <v>4.9000000000000004</v>
      </c>
      <c r="L62" s="4">
        <v>5.2</v>
      </c>
      <c r="M62" s="4">
        <v>4.0999999999999996</v>
      </c>
      <c r="N62" s="4">
        <v>4.2</v>
      </c>
      <c r="O62" s="4">
        <v>8.4</v>
      </c>
      <c r="P62" s="4" t="s">
        <v>274</v>
      </c>
      <c r="Q62" s="4" t="s">
        <v>274</v>
      </c>
      <c r="R62" s="4" t="s">
        <v>274</v>
      </c>
      <c r="S62" s="4" t="s">
        <v>274</v>
      </c>
      <c r="T62" s="4" t="s">
        <v>274</v>
      </c>
      <c r="U62" s="4">
        <v>7.3</v>
      </c>
      <c r="V62" s="4">
        <v>7</v>
      </c>
      <c r="W62" s="4">
        <v>8.8000000000000007</v>
      </c>
      <c r="X62" s="4">
        <v>8.1</v>
      </c>
      <c r="Y62" s="4">
        <v>7.3</v>
      </c>
      <c r="Z62" s="4">
        <v>5.6</v>
      </c>
      <c r="AA62" s="4">
        <v>5.7</v>
      </c>
      <c r="AB62" s="4">
        <v>6.9</v>
      </c>
      <c r="AC62" s="4">
        <v>6.9</v>
      </c>
      <c r="AD62" s="4">
        <v>7.1</v>
      </c>
      <c r="AE62" s="4">
        <v>5.7</v>
      </c>
      <c r="AF62" s="4">
        <v>5.7</v>
      </c>
      <c r="AG62" s="4">
        <v>6.6</v>
      </c>
      <c r="AH62" s="4">
        <v>5.3</v>
      </c>
      <c r="AI62" s="4">
        <v>5.5</v>
      </c>
      <c r="AJ62" s="4">
        <v>4.2</v>
      </c>
      <c r="AK62" s="4">
        <v>7.2</v>
      </c>
      <c r="AL62" s="4">
        <v>7.5</v>
      </c>
      <c r="AM62" s="4">
        <v>0</v>
      </c>
      <c r="AN62" s="4">
        <v>5</v>
      </c>
      <c r="AO62" s="4" t="s">
        <v>274</v>
      </c>
      <c r="AP62" s="4" t="s">
        <v>274</v>
      </c>
      <c r="AQ62" s="4" t="s">
        <v>274</v>
      </c>
      <c r="AR62" s="4" t="s">
        <v>274</v>
      </c>
      <c r="AS62" s="3">
        <v>46</v>
      </c>
      <c r="AT62" s="3">
        <v>1</v>
      </c>
      <c r="AU62" s="4">
        <v>0</v>
      </c>
      <c r="AV62" s="4">
        <v>5.5</v>
      </c>
      <c r="AW62" s="4" t="s">
        <v>274</v>
      </c>
      <c r="AX62" s="4" t="s">
        <v>274</v>
      </c>
      <c r="AY62" s="4" t="s">
        <v>274</v>
      </c>
      <c r="AZ62" s="4" t="s">
        <v>274</v>
      </c>
      <c r="BA62" s="4" t="s">
        <v>274</v>
      </c>
      <c r="BB62" s="4">
        <v>5.9</v>
      </c>
      <c r="BC62" s="4" t="s">
        <v>274</v>
      </c>
      <c r="BD62" s="4" t="s">
        <v>274</v>
      </c>
      <c r="BE62" s="4" t="s">
        <v>274</v>
      </c>
      <c r="BF62" s="4" t="s">
        <v>274</v>
      </c>
      <c r="BG62" s="4" t="s">
        <v>274</v>
      </c>
      <c r="BH62" s="4">
        <v>5.5</v>
      </c>
      <c r="BI62" s="4">
        <v>5.2</v>
      </c>
      <c r="BJ62" s="3">
        <v>4</v>
      </c>
      <c r="BK62" s="3">
        <v>1</v>
      </c>
      <c r="BL62" s="4">
        <v>5.4</v>
      </c>
      <c r="BM62" s="4">
        <v>5</v>
      </c>
      <c r="BN62" s="4">
        <v>0</v>
      </c>
      <c r="BO62" s="4">
        <v>4.0999999999999996</v>
      </c>
      <c r="BP62" s="4">
        <v>4</v>
      </c>
      <c r="BQ62" s="4">
        <v>6.3</v>
      </c>
      <c r="BR62" s="4">
        <v>5.3</v>
      </c>
      <c r="BS62" s="4">
        <v>4.5999999999999996</v>
      </c>
      <c r="BT62" s="4">
        <v>6.3</v>
      </c>
      <c r="BU62" s="4">
        <v>4.9000000000000004</v>
      </c>
      <c r="BV62" s="4">
        <v>6</v>
      </c>
      <c r="BW62" s="4">
        <v>5</v>
      </c>
      <c r="BX62" s="4">
        <v>0</v>
      </c>
      <c r="BY62" s="4">
        <v>5.8</v>
      </c>
      <c r="BZ62" s="4">
        <v>5.0999999999999996</v>
      </c>
      <c r="CA62" s="4" t="s">
        <v>274</v>
      </c>
      <c r="CB62" s="4">
        <v>4.5</v>
      </c>
      <c r="CC62" s="4">
        <v>6.7</v>
      </c>
      <c r="CD62" s="4">
        <v>0</v>
      </c>
      <c r="CE62" s="4">
        <v>7.8</v>
      </c>
      <c r="CF62" s="4">
        <v>8.5</v>
      </c>
      <c r="CG62" s="3">
        <v>45</v>
      </c>
      <c r="CH62" s="3">
        <v>8</v>
      </c>
      <c r="CI62" s="4">
        <v>4.9000000000000004</v>
      </c>
      <c r="CJ62" s="4">
        <v>7.1</v>
      </c>
      <c r="CK62" s="4" t="s">
        <v>274</v>
      </c>
      <c r="CL62" s="4" t="s">
        <v>274</v>
      </c>
      <c r="CM62" s="4">
        <v>4.5999999999999996</v>
      </c>
      <c r="CN62" s="4">
        <v>0</v>
      </c>
      <c r="CO62" s="4">
        <v>4.3</v>
      </c>
      <c r="CP62" s="4">
        <v>5.3</v>
      </c>
      <c r="CQ62" s="4">
        <v>6.3</v>
      </c>
      <c r="CR62" s="4" t="s">
        <v>274</v>
      </c>
      <c r="CS62" s="4" t="s">
        <v>274</v>
      </c>
      <c r="CT62" s="4" t="s">
        <v>274</v>
      </c>
      <c r="CU62" s="4">
        <v>8.6</v>
      </c>
      <c r="CV62" s="4">
        <v>6.5</v>
      </c>
      <c r="CW62" s="4">
        <v>6.7</v>
      </c>
      <c r="CX62" s="4" t="s">
        <v>274</v>
      </c>
      <c r="CY62" s="4">
        <v>7.1</v>
      </c>
      <c r="CZ62" s="3">
        <v>22</v>
      </c>
      <c r="DA62" s="3">
        <v>6</v>
      </c>
      <c r="DB62" s="4" t="s">
        <v>274</v>
      </c>
      <c r="DC62" s="4" t="s">
        <v>274</v>
      </c>
      <c r="DD62" s="3">
        <v>0</v>
      </c>
      <c r="DE62" s="10">
        <v>5</v>
      </c>
      <c r="DF62" s="3">
        <v>117</v>
      </c>
      <c r="DG62" s="10">
        <v>21</v>
      </c>
      <c r="DH62" s="3">
        <v>138</v>
      </c>
      <c r="DI62" s="3" t="s">
        <v>277</v>
      </c>
      <c r="DJ62" s="20"/>
      <c r="DK62" s="3">
        <v>129</v>
      </c>
      <c r="DL62" s="12">
        <v>5.66</v>
      </c>
      <c r="DM62" s="12">
        <v>1.96</v>
      </c>
      <c r="DN62" s="11">
        <v>0</v>
      </c>
    </row>
    <row r="63" spans="1:118" s="2" customFormat="1" ht="21" customHeight="1">
      <c r="A63" s="5">
        <f t="shared" si="2"/>
        <v>16</v>
      </c>
      <c r="B63" s="6">
        <v>2220255226</v>
      </c>
      <c r="C63" s="8" t="s">
        <v>14</v>
      </c>
      <c r="D63" s="8" t="s">
        <v>38</v>
      </c>
      <c r="E63" s="8" t="s">
        <v>79</v>
      </c>
      <c r="F63" s="9">
        <v>35969</v>
      </c>
      <c r="G63" s="8" t="s">
        <v>95</v>
      </c>
      <c r="H63" s="4">
        <v>8.1</v>
      </c>
      <c r="I63" s="4">
        <v>7.2</v>
      </c>
      <c r="J63" s="4">
        <v>8.1</v>
      </c>
      <c r="K63" s="4">
        <v>6.5</v>
      </c>
      <c r="L63" s="4">
        <v>6.8</v>
      </c>
      <c r="M63" s="4">
        <v>5.9</v>
      </c>
      <c r="N63" s="4">
        <v>4.8</v>
      </c>
      <c r="O63" s="4">
        <v>8.6999999999999993</v>
      </c>
      <c r="P63" s="4" t="s">
        <v>274</v>
      </c>
      <c r="Q63" s="4" t="s">
        <v>274</v>
      </c>
      <c r="R63" s="4" t="s">
        <v>274</v>
      </c>
      <c r="S63" s="4" t="s">
        <v>274</v>
      </c>
      <c r="T63" s="4" t="s">
        <v>274</v>
      </c>
      <c r="U63" s="4">
        <v>6.3</v>
      </c>
      <c r="V63" s="4">
        <v>5.3</v>
      </c>
      <c r="W63" s="4">
        <v>8.6999999999999993</v>
      </c>
      <c r="X63" s="4">
        <v>8.1</v>
      </c>
      <c r="Y63" s="4">
        <v>7.5</v>
      </c>
      <c r="Z63" s="4">
        <v>6.4</v>
      </c>
      <c r="AA63" s="4">
        <v>4.8</v>
      </c>
      <c r="AB63" s="4">
        <v>7.5</v>
      </c>
      <c r="AC63" s="4">
        <v>5.8</v>
      </c>
      <c r="AD63" s="4">
        <v>5.2</v>
      </c>
      <c r="AE63" s="4">
        <v>6.4</v>
      </c>
      <c r="AF63" s="4">
        <v>5.3</v>
      </c>
      <c r="AG63" s="4">
        <v>4.9000000000000004</v>
      </c>
      <c r="AH63" s="4">
        <v>5.8</v>
      </c>
      <c r="AI63" s="4">
        <v>5</v>
      </c>
      <c r="AJ63" s="4">
        <v>7.5</v>
      </c>
      <c r="AK63" s="4">
        <v>6.9</v>
      </c>
      <c r="AL63" s="4">
        <v>5.2</v>
      </c>
      <c r="AM63" s="4">
        <v>5.4</v>
      </c>
      <c r="AN63" s="4" t="s">
        <v>274</v>
      </c>
      <c r="AO63" s="4" t="s">
        <v>274</v>
      </c>
      <c r="AP63" s="4" t="s">
        <v>274</v>
      </c>
      <c r="AQ63" s="4">
        <v>5.7</v>
      </c>
      <c r="AR63" s="4" t="s">
        <v>274</v>
      </c>
      <c r="AS63" s="3">
        <v>47</v>
      </c>
      <c r="AT63" s="3">
        <v>0</v>
      </c>
      <c r="AU63" s="4">
        <v>4.8</v>
      </c>
      <c r="AV63" s="4">
        <v>6.8</v>
      </c>
      <c r="AW63" s="4">
        <v>9.1</v>
      </c>
      <c r="AX63" s="4" t="s">
        <v>274</v>
      </c>
      <c r="AY63" s="4" t="s">
        <v>274</v>
      </c>
      <c r="AZ63" s="4" t="s">
        <v>274</v>
      </c>
      <c r="BA63" s="4" t="s">
        <v>274</v>
      </c>
      <c r="BB63" s="4" t="s">
        <v>274</v>
      </c>
      <c r="BC63" s="4">
        <v>5.6</v>
      </c>
      <c r="BD63" s="4" t="s">
        <v>274</v>
      </c>
      <c r="BE63" s="4" t="s">
        <v>274</v>
      </c>
      <c r="BF63" s="4" t="s">
        <v>274</v>
      </c>
      <c r="BG63" s="4" t="s">
        <v>274</v>
      </c>
      <c r="BH63" s="4" t="s">
        <v>274</v>
      </c>
      <c r="BI63" s="4">
        <v>7.3</v>
      </c>
      <c r="BJ63" s="3">
        <v>5</v>
      </c>
      <c r="BK63" s="3">
        <v>0</v>
      </c>
      <c r="BL63" s="4">
        <v>4.4000000000000004</v>
      </c>
      <c r="BM63" s="4">
        <v>6.2</v>
      </c>
      <c r="BN63" s="4">
        <v>6.2</v>
      </c>
      <c r="BO63" s="4">
        <v>6.4</v>
      </c>
      <c r="BP63" s="4">
        <v>6.2</v>
      </c>
      <c r="BQ63" s="4">
        <v>4.8</v>
      </c>
      <c r="BR63" s="4">
        <v>5.4</v>
      </c>
      <c r="BS63" s="4">
        <v>5.0999999999999996</v>
      </c>
      <c r="BT63" s="4">
        <v>4</v>
      </c>
      <c r="BU63" s="4">
        <v>5.2</v>
      </c>
      <c r="BV63" s="4">
        <v>6.3</v>
      </c>
      <c r="BW63" s="4">
        <v>4.8</v>
      </c>
      <c r="BX63" s="4">
        <v>6</v>
      </c>
      <c r="BY63" s="4" t="s">
        <v>120</v>
      </c>
      <c r="BZ63" s="4">
        <v>6.2</v>
      </c>
      <c r="CA63" s="4" t="s">
        <v>274</v>
      </c>
      <c r="CB63" s="4">
        <v>7.4</v>
      </c>
      <c r="CC63" s="4">
        <v>6</v>
      </c>
      <c r="CD63" s="4">
        <v>4.5</v>
      </c>
      <c r="CE63" s="4">
        <v>8.1</v>
      </c>
      <c r="CF63" s="4">
        <v>8.1999999999999993</v>
      </c>
      <c r="CG63" s="3">
        <v>50</v>
      </c>
      <c r="CH63" s="3">
        <v>3</v>
      </c>
      <c r="CI63" s="4">
        <v>0</v>
      </c>
      <c r="CJ63" s="4">
        <v>7.3</v>
      </c>
      <c r="CK63" s="4" t="s">
        <v>274</v>
      </c>
      <c r="CL63" s="4" t="s">
        <v>274</v>
      </c>
      <c r="CM63" s="4">
        <v>5.3</v>
      </c>
      <c r="CN63" s="4">
        <v>4</v>
      </c>
      <c r="CO63" s="4" t="s">
        <v>274</v>
      </c>
      <c r="CP63" s="4" t="s">
        <v>274</v>
      </c>
      <c r="CQ63" s="4" t="s">
        <v>274</v>
      </c>
      <c r="CR63" s="4" t="s">
        <v>274</v>
      </c>
      <c r="CS63" s="4" t="s">
        <v>274</v>
      </c>
      <c r="CT63" s="4" t="s">
        <v>274</v>
      </c>
      <c r="CU63" s="4">
        <v>9.1</v>
      </c>
      <c r="CV63" s="4" t="s">
        <v>274</v>
      </c>
      <c r="CW63" s="4">
        <v>6.2</v>
      </c>
      <c r="CX63" s="4" t="s">
        <v>274</v>
      </c>
      <c r="CY63" s="4">
        <v>4.5</v>
      </c>
      <c r="CZ63" s="3">
        <v>13</v>
      </c>
      <c r="DA63" s="3">
        <v>15</v>
      </c>
      <c r="DB63" s="4" t="s">
        <v>274</v>
      </c>
      <c r="DC63" s="4" t="s">
        <v>274</v>
      </c>
      <c r="DD63" s="3">
        <v>0</v>
      </c>
      <c r="DE63" s="10">
        <v>5</v>
      </c>
      <c r="DF63" s="3">
        <v>115</v>
      </c>
      <c r="DG63" s="10">
        <v>23</v>
      </c>
      <c r="DH63" s="3">
        <v>138</v>
      </c>
      <c r="DI63" s="3" t="s">
        <v>277</v>
      </c>
      <c r="DJ63" s="20"/>
      <c r="DK63" s="3">
        <v>118</v>
      </c>
      <c r="DL63" s="12">
        <v>6.03</v>
      </c>
      <c r="DM63" s="12">
        <v>2.2400000000000002</v>
      </c>
      <c r="DN63" s="11">
        <v>0</v>
      </c>
    </row>
    <row r="64" spans="1:118" s="2" customFormat="1" ht="21" customHeight="1">
      <c r="A64" s="5">
        <f t="shared" si="2"/>
        <v>17</v>
      </c>
      <c r="B64" s="6">
        <v>2220255267</v>
      </c>
      <c r="C64" s="8" t="s">
        <v>7</v>
      </c>
      <c r="D64" s="8" t="s">
        <v>33</v>
      </c>
      <c r="E64" s="8" t="s">
        <v>94</v>
      </c>
      <c r="F64" s="9">
        <v>35846</v>
      </c>
      <c r="G64" s="8" t="s">
        <v>95</v>
      </c>
      <c r="H64" s="4">
        <v>7.1</v>
      </c>
      <c r="I64" s="4">
        <v>7.2</v>
      </c>
      <c r="J64" s="4">
        <v>7.8</v>
      </c>
      <c r="K64" s="4">
        <v>6.4</v>
      </c>
      <c r="L64" s="4">
        <v>5.3</v>
      </c>
      <c r="M64" s="4">
        <v>7.7</v>
      </c>
      <c r="N64" s="4">
        <v>5.9</v>
      </c>
      <c r="O64" s="4">
        <v>5.9</v>
      </c>
      <c r="P64" s="4" t="s">
        <v>274</v>
      </c>
      <c r="Q64" s="4" t="s">
        <v>274</v>
      </c>
      <c r="R64" s="4" t="s">
        <v>274</v>
      </c>
      <c r="S64" s="4" t="s">
        <v>274</v>
      </c>
      <c r="T64" s="4" t="s">
        <v>274</v>
      </c>
      <c r="U64" s="4">
        <v>6.1</v>
      </c>
      <c r="V64" s="4">
        <v>5.7</v>
      </c>
      <c r="W64" s="4">
        <v>9.1</v>
      </c>
      <c r="X64" s="4">
        <v>8.1999999999999993</v>
      </c>
      <c r="Y64" s="4">
        <v>7.4</v>
      </c>
      <c r="Z64" s="4">
        <v>6.2</v>
      </c>
      <c r="AA64" s="4">
        <v>5.2</v>
      </c>
      <c r="AB64" s="4">
        <v>7.8</v>
      </c>
      <c r="AC64" s="4">
        <v>7.8</v>
      </c>
      <c r="AD64" s="4">
        <v>5</v>
      </c>
      <c r="AE64" s="4">
        <v>7.3</v>
      </c>
      <c r="AF64" s="4">
        <v>4.5</v>
      </c>
      <c r="AG64" s="4">
        <v>5.3</v>
      </c>
      <c r="AH64" s="4">
        <v>6.2</v>
      </c>
      <c r="AI64" s="4">
        <v>6</v>
      </c>
      <c r="AJ64" s="4">
        <v>6.8</v>
      </c>
      <c r="AK64" s="4" t="s">
        <v>120</v>
      </c>
      <c r="AL64" s="4" t="s">
        <v>120</v>
      </c>
      <c r="AM64" s="4">
        <v>4.3</v>
      </c>
      <c r="AN64" s="4" t="s">
        <v>120</v>
      </c>
      <c r="AO64" s="4" t="s">
        <v>274</v>
      </c>
      <c r="AP64" s="4" t="s">
        <v>274</v>
      </c>
      <c r="AQ64" s="4" t="s">
        <v>274</v>
      </c>
      <c r="AR64" s="4" t="s">
        <v>274</v>
      </c>
      <c r="AS64" s="3">
        <v>44</v>
      </c>
      <c r="AT64" s="3">
        <v>3</v>
      </c>
      <c r="AU64" s="4">
        <v>7.2</v>
      </c>
      <c r="AV64" s="4">
        <v>6</v>
      </c>
      <c r="AW64" s="4">
        <v>6.9</v>
      </c>
      <c r="AX64" s="4" t="s">
        <v>274</v>
      </c>
      <c r="AY64" s="4" t="s">
        <v>274</v>
      </c>
      <c r="AZ64" s="4" t="s">
        <v>274</v>
      </c>
      <c r="BA64" s="4" t="s">
        <v>274</v>
      </c>
      <c r="BB64" s="4" t="s">
        <v>274</v>
      </c>
      <c r="BC64" s="4" t="s">
        <v>274</v>
      </c>
      <c r="BD64" s="4" t="s">
        <v>274</v>
      </c>
      <c r="BE64" s="4">
        <v>5.5</v>
      </c>
      <c r="BF64" s="4" t="s">
        <v>274</v>
      </c>
      <c r="BG64" s="4" t="s">
        <v>274</v>
      </c>
      <c r="BH64" s="4" t="s">
        <v>274</v>
      </c>
      <c r="BI64" s="4">
        <v>7.1</v>
      </c>
      <c r="BJ64" s="3">
        <v>5</v>
      </c>
      <c r="BK64" s="3">
        <v>0</v>
      </c>
      <c r="BL64" s="4">
        <v>5.4</v>
      </c>
      <c r="BM64" s="4">
        <v>4.8</v>
      </c>
      <c r="BN64" s="4">
        <v>6.6</v>
      </c>
      <c r="BO64" s="4">
        <v>5.7</v>
      </c>
      <c r="BP64" s="4">
        <v>5.4</v>
      </c>
      <c r="BQ64" s="4">
        <v>5.6</v>
      </c>
      <c r="BR64" s="4">
        <v>5.4</v>
      </c>
      <c r="BS64" s="4">
        <v>0</v>
      </c>
      <c r="BT64" s="4">
        <v>4.5</v>
      </c>
      <c r="BU64" s="4">
        <v>5.5</v>
      </c>
      <c r="BV64" s="4">
        <v>6.2</v>
      </c>
      <c r="BW64" s="4">
        <v>5.7</v>
      </c>
      <c r="BX64" s="4">
        <v>4.3</v>
      </c>
      <c r="BY64" s="4" t="s">
        <v>120</v>
      </c>
      <c r="BZ64" s="4">
        <v>4.9000000000000004</v>
      </c>
      <c r="CA64" s="4" t="s">
        <v>274</v>
      </c>
      <c r="CB64" s="4">
        <v>7.2</v>
      </c>
      <c r="CC64" s="4">
        <v>5.4</v>
      </c>
      <c r="CD64" s="4">
        <v>7.1</v>
      </c>
      <c r="CE64" s="4">
        <v>6.8</v>
      </c>
      <c r="CF64" s="4">
        <v>8.1</v>
      </c>
      <c r="CG64" s="3">
        <v>47</v>
      </c>
      <c r="CH64" s="3">
        <v>6</v>
      </c>
      <c r="CI64" s="4">
        <v>6.4</v>
      </c>
      <c r="CJ64" s="4">
        <v>7.3</v>
      </c>
      <c r="CK64" s="4" t="s">
        <v>274</v>
      </c>
      <c r="CL64" s="4" t="s">
        <v>274</v>
      </c>
      <c r="CM64" s="4">
        <v>5</v>
      </c>
      <c r="CN64" s="4">
        <v>4.3</v>
      </c>
      <c r="CO64" s="4" t="s">
        <v>274</v>
      </c>
      <c r="CP64" s="4" t="s">
        <v>274</v>
      </c>
      <c r="CQ64" s="4" t="s">
        <v>274</v>
      </c>
      <c r="CR64" s="4" t="s">
        <v>274</v>
      </c>
      <c r="CS64" s="4" t="s">
        <v>274</v>
      </c>
      <c r="CT64" s="4" t="s">
        <v>274</v>
      </c>
      <c r="CU64" s="4">
        <v>8.8000000000000007</v>
      </c>
      <c r="CV64" s="4" t="s">
        <v>274</v>
      </c>
      <c r="CW64" s="4">
        <v>7.3</v>
      </c>
      <c r="CX64" s="4" t="s">
        <v>274</v>
      </c>
      <c r="CY64" s="4">
        <v>8.1</v>
      </c>
      <c r="CZ64" s="3">
        <v>16</v>
      </c>
      <c r="DA64" s="3">
        <v>12</v>
      </c>
      <c r="DB64" s="4" t="s">
        <v>274</v>
      </c>
      <c r="DC64" s="4" t="s">
        <v>274</v>
      </c>
      <c r="DD64" s="3">
        <v>0</v>
      </c>
      <c r="DE64" s="10">
        <v>5</v>
      </c>
      <c r="DF64" s="3">
        <v>112</v>
      </c>
      <c r="DG64" s="10">
        <v>26</v>
      </c>
      <c r="DH64" s="3">
        <v>138</v>
      </c>
      <c r="DI64" s="3" t="s">
        <v>277</v>
      </c>
      <c r="DJ64" s="20"/>
      <c r="DK64" s="3">
        <v>116</v>
      </c>
      <c r="DL64" s="12">
        <v>5.99</v>
      </c>
      <c r="DM64" s="12">
        <v>2.21</v>
      </c>
      <c r="DN64" s="11">
        <v>0</v>
      </c>
    </row>
    <row r="65" spans="1:118" s="2" customFormat="1" ht="21" customHeight="1">
      <c r="A65" s="5">
        <f t="shared" si="2"/>
        <v>18</v>
      </c>
      <c r="B65" s="6">
        <v>2220255315</v>
      </c>
      <c r="C65" s="8" t="s">
        <v>13</v>
      </c>
      <c r="D65" s="8" t="s">
        <v>34</v>
      </c>
      <c r="E65" s="8" t="s">
        <v>108</v>
      </c>
      <c r="F65" s="9">
        <v>35703</v>
      </c>
      <c r="G65" s="8" t="s">
        <v>95</v>
      </c>
      <c r="H65" s="4">
        <v>6.8</v>
      </c>
      <c r="I65" s="4">
        <v>8.6</v>
      </c>
      <c r="J65" s="4">
        <v>8.4</v>
      </c>
      <c r="K65" s="4">
        <v>7</v>
      </c>
      <c r="L65" s="4">
        <v>9.1999999999999993</v>
      </c>
      <c r="M65" s="4">
        <v>5.9</v>
      </c>
      <c r="N65" s="4">
        <v>5.2</v>
      </c>
      <c r="O65" s="4" t="s">
        <v>274</v>
      </c>
      <c r="P65" s="4">
        <v>6.9</v>
      </c>
      <c r="Q65" s="4" t="s">
        <v>274</v>
      </c>
      <c r="R65" s="4" t="s">
        <v>274</v>
      </c>
      <c r="S65" s="4" t="s">
        <v>274</v>
      </c>
      <c r="T65" s="4" t="s">
        <v>120</v>
      </c>
      <c r="U65" s="4" t="s">
        <v>120</v>
      </c>
      <c r="V65" s="4">
        <v>0</v>
      </c>
      <c r="W65" s="4">
        <v>9.1999999999999993</v>
      </c>
      <c r="X65" s="4">
        <v>8.9</v>
      </c>
      <c r="Y65" s="4">
        <v>5.0999999999999996</v>
      </c>
      <c r="Z65" s="4">
        <v>4.7</v>
      </c>
      <c r="AA65" s="4">
        <v>6</v>
      </c>
      <c r="AB65" s="4">
        <v>8.1</v>
      </c>
      <c r="AC65" s="4">
        <v>7.5</v>
      </c>
      <c r="AD65" s="4">
        <v>6.8</v>
      </c>
      <c r="AE65" s="4">
        <v>5.8</v>
      </c>
      <c r="AF65" s="4">
        <v>6.8</v>
      </c>
      <c r="AG65" s="4">
        <v>8</v>
      </c>
      <c r="AH65" s="4">
        <v>7.7</v>
      </c>
      <c r="AI65" s="4">
        <v>5.9</v>
      </c>
      <c r="AJ65" s="4">
        <v>7.4</v>
      </c>
      <c r="AK65" s="4">
        <v>6.5</v>
      </c>
      <c r="AL65" s="4">
        <v>6.4</v>
      </c>
      <c r="AM65" s="4" t="s">
        <v>120</v>
      </c>
      <c r="AN65" s="4" t="s">
        <v>120</v>
      </c>
      <c r="AO65" s="4" t="s">
        <v>274</v>
      </c>
      <c r="AP65" s="4" t="s">
        <v>274</v>
      </c>
      <c r="AQ65" s="4" t="s">
        <v>274</v>
      </c>
      <c r="AR65" s="4" t="s">
        <v>274</v>
      </c>
      <c r="AS65" s="3">
        <v>41</v>
      </c>
      <c r="AT65" s="3">
        <v>6</v>
      </c>
      <c r="AU65" s="4">
        <v>5</v>
      </c>
      <c r="AV65" s="4">
        <v>4.4000000000000004</v>
      </c>
      <c r="AW65" s="4" t="s">
        <v>120</v>
      </c>
      <c r="AX65" s="4" t="s">
        <v>274</v>
      </c>
      <c r="AY65" s="4">
        <v>0</v>
      </c>
      <c r="AZ65" s="4" t="s">
        <v>274</v>
      </c>
      <c r="BA65" s="4" t="s">
        <v>274</v>
      </c>
      <c r="BB65" s="4" t="s">
        <v>274</v>
      </c>
      <c r="BC65" s="4">
        <v>6.6</v>
      </c>
      <c r="BD65" s="4" t="s">
        <v>274</v>
      </c>
      <c r="BE65" s="4" t="s">
        <v>274</v>
      </c>
      <c r="BF65" s="4" t="s">
        <v>274</v>
      </c>
      <c r="BG65" s="4" t="s">
        <v>274</v>
      </c>
      <c r="BH65" s="4" t="s">
        <v>274</v>
      </c>
      <c r="BI65" s="4">
        <v>5.8</v>
      </c>
      <c r="BJ65" s="3">
        <v>4</v>
      </c>
      <c r="BK65" s="3">
        <v>1</v>
      </c>
      <c r="BL65" s="4">
        <v>5.3</v>
      </c>
      <c r="BM65" s="4">
        <v>8.1</v>
      </c>
      <c r="BN65" s="4">
        <v>7.8</v>
      </c>
      <c r="BO65" s="4">
        <v>7</v>
      </c>
      <c r="BP65" s="4">
        <v>7.6</v>
      </c>
      <c r="BQ65" s="4">
        <v>4.7</v>
      </c>
      <c r="BR65" s="4">
        <v>5.9</v>
      </c>
      <c r="BS65" s="4">
        <v>7.1</v>
      </c>
      <c r="BT65" s="4">
        <v>8.5</v>
      </c>
      <c r="BU65" s="4">
        <v>7.1</v>
      </c>
      <c r="BV65" s="4">
        <v>8.1</v>
      </c>
      <c r="BW65" s="4">
        <v>6.4</v>
      </c>
      <c r="BX65" s="4">
        <v>8.4</v>
      </c>
      <c r="BY65" s="4">
        <v>7.2</v>
      </c>
      <c r="BZ65" s="4">
        <v>6.2</v>
      </c>
      <c r="CA65" s="4" t="s">
        <v>274</v>
      </c>
      <c r="CB65" s="4">
        <v>8.6999999999999993</v>
      </c>
      <c r="CC65" s="4">
        <v>7</v>
      </c>
      <c r="CD65" s="4" t="s">
        <v>120</v>
      </c>
      <c r="CE65" s="4">
        <v>8.5</v>
      </c>
      <c r="CF65" s="4">
        <v>8.5</v>
      </c>
      <c r="CG65" s="3">
        <v>50</v>
      </c>
      <c r="CH65" s="3">
        <v>3</v>
      </c>
      <c r="CI65" s="4">
        <v>7.1</v>
      </c>
      <c r="CJ65" s="4" t="s">
        <v>120</v>
      </c>
      <c r="CK65" s="4" t="s">
        <v>274</v>
      </c>
      <c r="CL65" s="4" t="s">
        <v>274</v>
      </c>
      <c r="CM65" s="4">
        <v>7.2</v>
      </c>
      <c r="CN65" s="4" t="s">
        <v>274</v>
      </c>
      <c r="CO65" s="4">
        <v>7.2</v>
      </c>
      <c r="CP65" s="4" t="s">
        <v>274</v>
      </c>
      <c r="CQ65" s="4" t="s">
        <v>274</v>
      </c>
      <c r="CR65" s="4" t="s">
        <v>274</v>
      </c>
      <c r="CS65" s="4" t="s">
        <v>274</v>
      </c>
      <c r="CT65" s="4" t="s">
        <v>274</v>
      </c>
      <c r="CU65" s="4">
        <v>8.8000000000000007</v>
      </c>
      <c r="CV65" s="4" t="s">
        <v>274</v>
      </c>
      <c r="CW65" s="4">
        <v>5.3</v>
      </c>
      <c r="CX65" s="4" t="s">
        <v>274</v>
      </c>
      <c r="CY65" s="4">
        <v>6.9</v>
      </c>
      <c r="CZ65" s="3">
        <v>13</v>
      </c>
      <c r="DA65" s="3">
        <v>15</v>
      </c>
      <c r="DB65" s="4" t="s">
        <v>274</v>
      </c>
      <c r="DC65" s="4" t="s">
        <v>274</v>
      </c>
      <c r="DD65" s="3">
        <v>0</v>
      </c>
      <c r="DE65" s="10">
        <v>5</v>
      </c>
      <c r="DF65" s="3">
        <v>108</v>
      </c>
      <c r="DG65" s="10">
        <v>30</v>
      </c>
      <c r="DH65" s="3">
        <v>138</v>
      </c>
      <c r="DI65" s="3" t="s">
        <v>277</v>
      </c>
      <c r="DJ65" s="20"/>
      <c r="DK65" s="3">
        <v>118</v>
      </c>
      <c r="DL65" s="12">
        <v>6.55</v>
      </c>
      <c r="DM65" s="12">
        <v>2.68</v>
      </c>
      <c r="DN65" s="11">
        <v>0</v>
      </c>
    </row>
    <row r="66" spans="1:118" s="2" customFormat="1" ht="21" customHeight="1">
      <c r="A66" s="5">
        <f t="shared" si="2"/>
        <v>19</v>
      </c>
      <c r="B66" s="6">
        <v>2121253827</v>
      </c>
      <c r="C66" s="8" t="s">
        <v>12</v>
      </c>
      <c r="D66" s="8" t="s">
        <v>59</v>
      </c>
      <c r="E66" s="8" t="s">
        <v>98</v>
      </c>
      <c r="F66" s="9">
        <v>35403</v>
      </c>
      <c r="G66" s="8" t="s">
        <v>114</v>
      </c>
      <c r="H66" s="4">
        <v>7</v>
      </c>
      <c r="I66" s="4">
        <v>5.9</v>
      </c>
      <c r="J66" s="4">
        <v>4.3</v>
      </c>
      <c r="K66" s="4">
        <v>5.7</v>
      </c>
      <c r="L66" s="4">
        <v>5.0999999999999996</v>
      </c>
      <c r="M66" s="4">
        <v>6.1</v>
      </c>
      <c r="N66" s="4">
        <v>4.5</v>
      </c>
      <c r="O66" s="4">
        <v>5.6</v>
      </c>
      <c r="P66" s="4">
        <v>0</v>
      </c>
      <c r="Q66" s="4" t="s">
        <v>274</v>
      </c>
      <c r="R66" s="4" t="s">
        <v>274</v>
      </c>
      <c r="S66" s="4" t="s">
        <v>274</v>
      </c>
      <c r="T66" s="4" t="s">
        <v>274</v>
      </c>
      <c r="U66" s="4">
        <v>5.3</v>
      </c>
      <c r="V66" s="4">
        <v>5.6</v>
      </c>
      <c r="W66" s="4">
        <v>6.6</v>
      </c>
      <c r="X66" s="4">
        <v>7.6</v>
      </c>
      <c r="Y66" s="4">
        <v>5.4</v>
      </c>
      <c r="Z66" s="4">
        <v>4.3</v>
      </c>
      <c r="AA66" s="4">
        <v>5.6</v>
      </c>
      <c r="AB66" s="4">
        <v>6.4</v>
      </c>
      <c r="AC66" s="4">
        <v>7.5</v>
      </c>
      <c r="AD66" s="4">
        <v>5.9</v>
      </c>
      <c r="AE66" s="4">
        <v>5.6</v>
      </c>
      <c r="AF66" s="4">
        <v>5.2</v>
      </c>
      <c r="AG66" s="4">
        <v>6.2</v>
      </c>
      <c r="AH66" s="4">
        <v>4.0999999999999996</v>
      </c>
      <c r="AI66" s="4">
        <v>4.7</v>
      </c>
      <c r="AJ66" s="4">
        <v>7.1</v>
      </c>
      <c r="AK66" s="4">
        <v>4.2</v>
      </c>
      <c r="AL66" s="4">
        <v>5</v>
      </c>
      <c r="AM66" s="4">
        <v>6.6</v>
      </c>
      <c r="AN66" s="4">
        <v>5.5</v>
      </c>
      <c r="AO66" s="4" t="s">
        <v>274</v>
      </c>
      <c r="AP66" s="4" t="s">
        <v>274</v>
      </c>
      <c r="AQ66" s="4" t="s">
        <v>274</v>
      </c>
      <c r="AR66" s="4" t="s">
        <v>274</v>
      </c>
      <c r="AS66" s="3">
        <v>47</v>
      </c>
      <c r="AT66" s="3">
        <v>0</v>
      </c>
      <c r="AU66" s="4">
        <v>5.7</v>
      </c>
      <c r="AV66" s="4">
        <v>5.5</v>
      </c>
      <c r="AW66" s="4" t="s">
        <v>274</v>
      </c>
      <c r="AX66" s="4" t="s">
        <v>274</v>
      </c>
      <c r="AY66" s="4" t="s">
        <v>274</v>
      </c>
      <c r="AZ66" s="4" t="s">
        <v>274</v>
      </c>
      <c r="BA66" s="4">
        <v>8.6999999999999993</v>
      </c>
      <c r="BB66" s="4" t="s">
        <v>274</v>
      </c>
      <c r="BC66" s="4" t="s">
        <v>274</v>
      </c>
      <c r="BD66" s="4" t="s">
        <v>274</v>
      </c>
      <c r="BE66" s="4" t="s">
        <v>274</v>
      </c>
      <c r="BF66" s="4" t="s">
        <v>274</v>
      </c>
      <c r="BG66" s="4">
        <v>6.6</v>
      </c>
      <c r="BH66" s="4" t="s">
        <v>274</v>
      </c>
      <c r="BI66" s="4">
        <v>7</v>
      </c>
      <c r="BJ66" s="3">
        <v>5</v>
      </c>
      <c r="BK66" s="3">
        <v>0</v>
      </c>
      <c r="BL66" s="4">
        <v>4.7</v>
      </c>
      <c r="BM66" s="4">
        <v>4.0999999999999996</v>
      </c>
      <c r="BN66" s="4">
        <v>4.2</v>
      </c>
      <c r="BO66" s="4">
        <v>5.5</v>
      </c>
      <c r="BP66" s="4">
        <v>5.3</v>
      </c>
      <c r="BQ66" s="4">
        <v>4.3</v>
      </c>
      <c r="BR66" s="4">
        <v>6.5</v>
      </c>
      <c r="BS66" s="4">
        <v>5.3</v>
      </c>
      <c r="BT66" s="4">
        <v>4.5</v>
      </c>
      <c r="BU66" s="4">
        <v>5.3</v>
      </c>
      <c r="BV66" s="4">
        <v>5.9</v>
      </c>
      <c r="BW66" s="4">
        <v>4</v>
      </c>
      <c r="BX66" s="4">
        <v>5.8</v>
      </c>
      <c r="BY66" s="4" t="s">
        <v>120</v>
      </c>
      <c r="BZ66" s="4">
        <v>4.8</v>
      </c>
      <c r="CA66" s="4">
        <v>5.4</v>
      </c>
      <c r="CB66" s="4" t="s">
        <v>274</v>
      </c>
      <c r="CC66" s="4">
        <v>5</v>
      </c>
      <c r="CD66" s="4" t="s">
        <v>120</v>
      </c>
      <c r="CE66" s="4">
        <v>4.9000000000000004</v>
      </c>
      <c r="CF66" s="4" t="s">
        <v>120</v>
      </c>
      <c r="CG66" s="3">
        <v>46</v>
      </c>
      <c r="CH66" s="3">
        <v>7</v>
      </c>
      <c r="CI66" s="4">
        <v>4</v>
      </c>
      <c r="CJ66" s="4" t="s">
        <v>120</v>
      </c>
      <c r="CK66" s="4" t="s">
        <v>274</v>
      </c>
      <c r="CL66" s="4" t="s">
        <v>274</v>
      </c>
      <c r="CM66" s="4">
        <v>5.9</v>
      </c>
      <c r="CN66" s="4" t="s">
        <v>274</v>
      </c>
      <c r="CO66" s="4">
        <v>0</v>
      </c>
      <c r="CP66" s="4" t="s">
        <v>274</v>
      </c>
      <c r="CQ66" s="4" t="s">
        <v>274</v>
      </c>
      <c r="CR66" s="4" t="s">
        <v>274</v>
      </c>
      <c r="CS66" s="4" t="s">
        <v>274</v>
      </c>
      <c r="CT66" s="4" t="s">
        <v>274</v>
      </c>
      <c r="CU66" s="4">
        <v>8.4</v>
      </c>
      <c r="CV66" s="4" t="s">
        <v>274</v>
      </c>
      <c r="CW66" s="4" t="s">
        <v>120</v>
      </c>
      <c r="CX66" s="4" t="s">
        <v>274</v>
      </c>
      <c r="CY66" s="4">
        <v>4.4000000000000004</v>
      </c>
      <c r="CZ66" s="3">
        <v>8</v>
      </c>
      <c r="DA66" s="3">
        <v>20</v>
      </c>
      <c r="DB66" s="4" t="s">
        <v>274</v>
      </c>
      <c r="DC66" s="4" t="s">
        <v>274</v>
      </c>
      <c r="DD66" s="3">
        <v>0</v>
      </c>
      <c r="DE66" s="10">
        <v>5</v>
      </c>
      <c r="DF66" s="3">
        <v>106</v>
      </c>
      <c r="DG66" s="10">
        <v>32</v>
      </c>
      <c r="DH66" s="3">
        <v>138</v>
      </c>
      <c r="DI66" s="3" t="s">
        <v>277</v>
      </c>
      <c r="DJ66" s="20"/>
      <c r="DK66" s="3">
        <v>113</v>
      </c>
      <c r="DL66" s="12">
        <v>5.09</v>
      </c>
      <c r="DM66" s="12">
        <v>1.67</v>
      </c>
      <c r="DN66" s="11" t="s">
        <v>267</v>
      </c>
    </row>
    <row r="67" spans="1:118" s="2" customFormat="1" ht="21" customHeight="1">
      <c r="A67" s="5">
        <f t="shared" si="2"/>
        <v>20</v>
      </c>
      <c r="B67" s="6">
        <v>1921642561</v>
      </c>
      <c r="C67" s="8" t="s">
        <v>16</v>
      </c>
      <c r="D67" s="8" t="s">
        <v>44</v>
      </c>
      <c r="E67" s="8" t="s">
        <v>84</v>
      </c>
      <c r="F67" s="9">
        <v>34162</v>
      </c>
      <c r="G67" s="8" t="s">
        <v>114</v>
      </c>
      <c r="H67" s="4">
        <v>5.8</v>
      </c>
      <c r="I67" s="4">
        <v>7.8</v>
      </c>
      <c r="J67" s="4" t="s">
        <v>120</v>
      </c>
      <c r="K67" s="4">
        <v>6.7</v>
      </c>
      <c r="L67" s="4">
        <v>4.8</v>
      </c>
      <c r="M67" s="4">
        <v>4.9000000000000004</v>
      </c>
      <c r="N67" s="4">
        <v>7.9</v>
      </c>
      <c r="O67" s="4" t="s">
        <v>274</v>
      </c>
      <c r="P67" s="4">
        <v>5.7</v>
      </c>
      <c r="Q67" s="4" t="s">
        <v>274</v>
      </c>
      <c r="R67" s="4" t="s">
        <v>274</v>
      </c>
      <c r="S67" s="4" t="s">
        <v>274</v>
      </c>
      <c r="T67" s="4" t="s">
        <v>274</v>
      </c>
      <c r="U67" s="4">
        <v>6</v>
      </c>
      <c r="V67" s="4" t="s">
        <v>120</v>
      </c>
      <c r="W67" s="4">
        <v>0</v>
      </c>
      <c r="X67" s="4">
        <v>8.6</v>
      </c>
      <c r="Y67" s="4">
        <v>5.6</v>
      </c>
      <c r="Z67" s="4">
        <v>6.6</v>
      </c>
      <c r="AA67" s="4">
        <v>6.9</v>
      </c>
      <c r="AB67" s="4">
        <v>5.9</v>
      </c>
      <c r="AC67" s="4">
        <v>5.4</v>
      </c>
      <c r="AD67" s="4">
        <v>5.2</v>
      </c>
      <c r="AE67" s="4">
        <v>6.5</v>
      </c>
      <c r="AF67" s="4">
        <v>4.4000000000000004</v>
      </c>
      <c r="AG67" s="4">
        <v>5.2</v>
      </c>
      <c r="AH67" s="4">
        <v>5.5</v>
      </c>
      <c r="AI67" s="4">
        <v>5.7</v>
      </c>
      <c r="AJ67" s="4" t="s">
        <v>120</v>
      </c>
      <c r="AK67" s="4">
        <v>4.4000000000000004</v>
      </c>
      <c r="AL67" s="4">
        <v>4.9000000000000004</v>
      </c>
      <c r="AM67" s="4">
        <v>5.0999999999999996</v>
      </c>
      <c r="AN67" s="4" t="s">
        <v>274</v>
      </c>
      <c r="AO67" s="4">
        <v>5.0999999999999996</v>
      </c>
      <c r="AP67" s="4" t="s">
        <v>274</v>
      </c>
      <c r="AQ67" s="4">
        <v>5.3</v>
      </c>
      <c r="AR67" s="4" t="s">
        <v>274</v>
      </c>
      <c r="AS67" s="3">
        <v>42</v>
      </c>
      <c r="AT67" s="3">
        <v>5</v>
      </c>
      <c r="AU67" s="4">
        <v>7</v>
      </c>
      <c r="AV67" s="4">
        <v>6.8</v>
      </c>
      <c r="AW67" s="4">
        <v>6.2</v>
      </c>
      <c r="AX67" s="4" t="s">
        <v>274</v>
      </c>
      <c r="AY67" s="4" t="s">
        <v>274</v>
      </c>
      <c r="AZ67" s="4" t="s">
        <v>274</v>
      </c>
      <c r="BA67" s="4" t="s">
        <v>274</v>
      </c>
      <c r="BB67" s="4" t="s">
        <v>274</v>
      </c>
      <c r="BC67" s="4">
        <v>4.5999999999999996</v>
      </c>
      <c r="BD67" s="4" t="s">
        <v>274</v>
      </c>
      <c r="BE67" s="4" t="s">
        <v>274</v>
      </c>
      <c r="BF67" s="4" t="s">
        <v>274</v>
      </c>
      <c r="BG67" s="4" t="s">
        <v>274</v>
      </c>
      <c r="BH67" s="4" t="s">
        <v>274</v>
      </c>
      <c r="BI67" s="4">
        <v>4.0999999999999996</v>
      </c>
      <c r="BJ67" s="3">
        <v>5</v>
      </c>
      <c r="BK67" s="3">
        <v>0</v>
      </c>
      <c r="BL67" s="4">
        <v>6.8</v>
      </c>
      <c r="BM67" s="4">
        <v>0</v>
      </c>
      <c r="BN67" s="4">
        <v>4.3</v>
      </c>
      <c r="BO67" s="4" t="s">
        <v>120</v>
      </c>
      <c r="BP67" s="4">
        <v>7.8</v>
      </c>
      <c r="BQ67" s="4">
        <v>4.4000000000000004</v>
      </c>
      <c r="BR67" s="4">
        <v>6.2</v>
      </c>
      <c r="BS67" s="4">
        <v>6.4</v>
      </c>
      <c r="BT67" s="4">
        <v>4</v>
      </c>
      <c r="BU67" s="4">
        <v>6</v>
      </c>
      <c r="BV67" s="4">
        <v>6.8</v>
      </c>
      <c r="BW67" s="4">
        <v>4.9000000000000004</v>
      </c>
      <c r="BX67" s="4">
        <v>6.5</v>
      </c>
      <c r="BY67" s="4" t="s">
        <v>120</v>
      </c>
      <c r="BZ67" s="4">
        <v>6.4</v>
      </c>
      <c r="CA67" s="4" t="s">
        <v>274</v>
      </c>
      <c r="CB67" s="4" t="s">
        <v>120</v>
      </c>
      <c r="CC67" s="4">
        <v>5.4</v>
      </c>
      <c r="CD67" s="4">
        <v>4.7</v>
      </c>
      <c r="CE67" s="4">
        <v>5.8</v>
      </c>
      <c r="CF67" s="4">
        <v>7.2</v>
      </c>
      <c r="CG67" s="3">
        <v>41</v>
      </c>
      <c r="CH67" s="3">
        <v>12</v>
      </c>
      <c r="CI67" s="4">
        <v>7.4</v>
      </c>
      <c r="CJ67" s="4">
        <v>7.3</v>
      </c>
      <c r="CK67" s="4" t="s">
        <v>274</v>
      </c>
      <c r="CL67" s="4" t="s">
        <v>274</v>
      </c>
      <c r="CM67" s="4">
        <v>6.8</v>
      </c>
      <c r="CN67" s="4">
        <v>7.8</v>
      </c>
      <c r="CO67" s="4">
        <v>0</v>
      </c>
      <c r="CP67" s="4" t="s">
        <v>274</v>
      </c>
      <c r="CQ67" s="4" t="s">
        <v>274</v>
      </c>
      <c r="CR67" s="4" t="s">
        <v>274</v>
      </c>
      <c r="CS67" s="4" t="s">
        <v>274</v>
      </c>
      <c r="CT67" s="4" t="s">
        <v>274</v>
      </c>
      <c r="CU67" s="4">
        <v>8.9</v>
      </c>
      <c r="CV67" s="4">
        <v>0</v>
      </c>
      <c r="CW67" s="4" t="s">
        <v>120</v>
      </c>
      <c r="CX67" s="4" t="s">
        <v>274</v>
      </c>
      <c r="CY67" s="4">
        <v>4.2</v>
      </c>
      <c r="CZ67" s="3">
        <v>14</v>
      </c>
      <c r="DA67" s="3">
        <v>14</v>
      </c>
      <c r="DB67" s="4" t="s">
        <v>274</v>
      </c>
      <c r="DC67" s="4" t="s">
        <v>274</v>
      </c>
      <c r="DD67" s="3">
        <v>0</v>
      </c>
      <c r="DE67" s="10">
        <v>5</v>
      </c>
      <c r="DF67" s="3">
        <v>102</v>
      </c>
      <c r="DG67" s="10">
        <v>36</v>
      </c>
      <c r="DH67" s="3">
        <v>138</v>
      </c>
      <c r="DI67" s="3" t="s">
        <v>277</v>
      </c>
      <c r="DJ67" s="20"/>
      <c r="DK67" s="3">
        <v>120</v>
      </c>
      <c r="DL67" s="12">
        <v>5.2</v>
      </c>
      <c r="DM67" s="12">
        <v>1.88</v>
      </c>
      <c r="DN67" s="11" t="s">
        <v>268</v>
      </c>
    </row>
    <row r="68" spans="1:118" s="2" customFormat="1" ht="21" customHeight="1">
      <c r="A68" s="5">
        <f t="shared" si="2"/>
        <v>21</v>
      </c>
      <c r="B68" s="6">
        <v>2121114178</v>
      </c>
      <c r="C68" s="8" t="s">
        <v>18</v>
      </c>
      <c r="D68" s="8" t="s">
        <v>38</v>
      </c>
      <c r="E68" s="8" t="s">
        <v>86</v>
      </c>
      <c r="F68" s="9">
        <v>35135</v>
      </c>
      <c r="G68" s="8" t="s">
        <v>114</v>
      </c>
      <c r="H68" s="4">
        <v>8.1999999999999993</v>
      </c>
      <c r="I68" s="4">
        <v>7.8</v>
      </c>
      <c r="J68" s="4">
        <v>7.9</v>
      </c>
      <c r="K68" s="4">
        <v>5.5</v>
      </c>
      <c r="L68" s="4">
        <v>5.2</v>
      </c>
      <c r="M68" s="4">
        <v>6.7</v>
      </c>
      <c r="N68" s="4">
        <v>5.2</v>
      </c>
      <c r="O68" s="4" t="s">
        <v>274</v>
      </c>
      <c r="P68" s="4">
        <v>4.8</v>
      </c>
      <c r="Q68" s="4" t="s">
        <v>274</v>
      </c>
      <c r="R68" s="4" t="s">
        <v>274</v>
      </c>
      <c r="S68" s="4" t="s">
        <v>274</v>
      </c>
      <c r="T68" s="4" t="s">
        <v>274</v>
      </c>
      <c r="U68" s="4">
        <v>4.9000000000000004</v>
      </c>
      <c r="V68" s="4">
        <v>7.6</v>
      </c>
      <c r="W68" s="4">
        <v>7.9</v>
      </c>
      <c r="X68" s="4">
        <v>6.6</v>
      </c>
      <c r="Y68" s="4">
        <v>5.9</v>
      </c>
      <c r="Z68" s="4">
        <v>5.8</v>
      </c>
      <c r="AA68" s="4">
        <v>0</v>
      </c>
      <c r="AB68" s="4">
        <v>5</v>
      </c>
      <c r="AC68" s="4">
        <v>5.7</v>
      </c>
      <c r="AD68" s="4">
        <v>4.7</v>
      </c>
      <c r="AE68" s="4">
        <v>5.3</v>
      </c>
      <c r="AF68" s="4">
        <v>7.7</v>
      </c>
      <c r="AG68" s="4">
        <v>5.7</v>
      </c>
      <c r="AH68" s="4">
        <v>0</v>
      </c>
      <c r="AI68" s="4">
        <v>5.3</v>
      </c>
      <c r="AJ68" s="4">
        <v>6.5</v>
      </c>
      <c r="AK68" s="4">
        <v>5.3</v>
      </c>
      <c r="AL68" s="4" t="s">
        <v>274</v>
      </c>
      <c r="AM68" s="4">
        <v>0</v>
      </c>
      <c r="AN68" s="4">
        <v>0</v>
      </c>
      <c r="AO68" s="4" t="s">
        <v>274</v>
      </c>
      <c r="AP68" s="4" t="s">
        <v>274</v>
      </c>
      <c r="AQ68" s="4" t="s">
        <v>274</v>
      </c>
      <c r="AR68" s="4" t="s">
        <v>274</v>
      </c>
      <c r="AS68" s="3">
        <v>40</v>
      </c>
      <c r="AT68" s="3">
        <v>7</v>
      </c>
      <c r="AU68" s="4">
        <v>6.1</v>
      </c>
      <c r="AV68" s="4">
        <v>5.6</v>
      </c>
      <c r="AW68" s="4">
        <v>5.7</v>
      </c>
      <c r="AX68" s="4" t="s">
        <v>274</v>
      </c>
      <c r="AY68" s="4" t="s">
        <v>274</v>
      </c>
      <c r="AZ68" s="4" t="s">
        <v>274</v>
      </c>
      <c r="BA68" s="4" t="s">
        <v>274</v>
      </c>
      <c r="BB68" s="4">
        <v>0</v>
      </c>
      <c r="BC68" s="4">
        <v>0</v>
      </c>
      <c r="BD68" s="4" t="s">
        <v>274</v>
      </c>
      <c r="BE68" s="4" t="s">
        <v>274</v>
      </c>
      <c r="BF68" s="4" t="s">
        <v>274</v>
      </c>
      <c r="BG68" s="4" t="s">
        <v>274</v>
      </c>
      <c r="BH68" s="4" t="s">
        <v>274</v>
      </c>
      <c r="BI68" s="4">
        <v>0</v>
      </c>
      <c r="BJ68" s="3">
        <v>3</v>
      </c>
      <c r="BK68" s="3">
        <v>2</v>
      </c>
      <c r="BL68" s="4">
        <v>4.8</v>
      </c>
      <c r="BM68" s="4">
        <v>5.3</v>
      </c>
      <c r="BN68" s="4">
        <v>4.7</v>
      </c>
      <c r="BO68" s="4">
        <v>5.7</v>
      </c>
      <c r="BP68" s="4">
        <v>5.7</v>
      </c>
      <c r="BQ68" s="4">
        <v>5.3</v>
      </c>
      <c r="BR68" s="4">
        <v>5.5</v>
      </c>
      <c r="BS68" s="4">
        <v>0</v>
      </c>
      <c r="BT68" s="4">
        <v>5.8</v>
      </c>
      <c r="BU68" s="4">
        <v>5.9</v>
      </c>
      <c r="BV68" s="4">
        <v>4.5999999999999996</v>
      </c>
      <c r="BW68" s="4">
        <v>7</v>
      </c>
      <c r="BX68" s="4">
        <v>0</v>
      </c>
      <c r="BY68" s="4">
        <v>0</v>
      </c>
      <c r="BZ68" s="4">
        <v>4.9000000000000004</v>
      </c>
      <c r="CA68" s="4" t="s">
        <v>274</v>
      </c>
      <c r="CB68" s="4">
        <v>4</v>
      </c>
      <c r="CC68" s="4">
        <v>6.9</v>
      </c>
      <c r="CD68" s="4">
        <v>5.5</v>
      </c>
      <c r="CE68" s="4">
        <v>0</v>
      </c>
      <c r="CF68" s="4">
        <v>7.5</v>
      </c>
      <c r="CG68" s="3">
        <v>41</v>
      </c>
      <c r="CH68" s="3">
        <v>12</v>
      </c>
      <c r="CI68" s="4">
        <v>6.5</v>
      </c>
      <c r="CJ68" s="4">
        <v>5.4</v>
      </c>
      <c r="CK68" s="4" t="s">
        <v>274</v>
      </c>
      <c r="CL68" s="4" t="s">
        <v>274</v>
      </c>
      <c r="CM68" s="4">
        <v>5.9</v>
      </c>
      <c r="CN68" s="4" t="s">
        <v>274</v>
      </c>
      <c r="CO68" s="4">
        <v>4.9000000000000004</v>
      </c>
      <c r="CP68" s="4">
        <v>0</v>
      </c>
      <c r="CQ68" s="4" t="s">
        <v>274</v>
      </c>
      <c r="CR68" s="4">
        <v>0</v>
      </c>
      <c r="CS68" s="4" t="s">
        <v>274</v>
      </c>
      <c r="CT68" s="4" t="s">
        <v>274</v>
      </c>
      <c r="CU68" s="4" t="s">
        <v>274</v>
      </c>
      <c r="CV68" s="4" t="s">
        <v>274</v>
      </c>
      <c r="CW68" s="4">
        <v>0</v>
      </c>
      <c r="CX68" s="4" t="s">
        <v>274</v>
      </c>
      <c r="CY68" s="4">
        <v>0</v>
      </c>
      <c r="CZ68" s="3">
        <v>11</v>
      </c>
      <c r="DA68" s="3">
        <v>17</v>
      </c>
      <c r="DB68" s="4" t="s">
        <v>274</v>
      </c>
      <c r="DC68" s="4" t="s">
        <v>274</v>
      </c>
      <c r="DD68" s="3">
        <v>0</v>
      </c>
      <c r="DE68" s="10">
        <v>5</v>
      </c>
      <c r="DF68" s="3">
        <v>95</v>
      </c>
      <c r="DG68" s="10">
        <v>43</v>
      </c>
      <c r="DH68" s="3">
        <v>138</v>
      </c>
      <c r="DI68" s="3" t="s">
        <v>277</v>
      </c>
      <c r="DJ68" s="20"/>
      <c r="DK68" s="3">
        <v>126</v>
      </c>
      <c r="DL68" s="12">
        <v>4.4400000000000004</v>
      </c>
      <c r="DM68" s="12">
        <v>1.57</v>
      </c>
      <c r="DN68" s="11" t="s">
        <v>0</v>
      </c>
    </row>
    <row r="69" spans="1:118" s="2" customFormat="1" ht="21" customHeight="1">
      <c r="A69" s="5">
        <f t="shared" si="2"/>
        <v>22</v>
      </c>
      <c r="B69" s="6">
        <v>2220253328</v>
      </c>
      <c r="C69" s="8" t="s">
        <v>12</v>
      </c>
      <c r="D69" s="8" t="s">
        <v>36</v>
      </c>
      <c r="E69" s="8" t="s">
        <v>76</v>
      </c>
      <c r="F69" s="9">
        <v>35897</v>
      </c>
      <c r="G69" s="8" t="s">
        <v>95</v>
      </c>
      <c r="H69" s="4" t="s">
        <v>120</v>
      </c>
      <c r="I69" s="4" t="s">
        <v>120</v>
      </c>
      <c r="J69" s="4">
        <v>7</v>
      </c>
      <c r="K69" s="4">
        <v>6.4</v>
      </c>
      <c r="L69" s="4" t="s">
        <v>120</v>
      </c>
      <c r="M69" s="4">
        <v>6.1</v>
      </c>
      <c r="N69" s="4">
        <v>4.5</v>
      </c>
      <c r="O69" s="4" t="s">
        <v>274</v>
      </c>
      <c r="P69" s="4">
        <v>9.6999999999999993</v>
      </c>
      <c r="Q69" s="4" t="s">
        <v>274</v>
      </c>
      <c r="R69" s="4" t="s">
        <v>274</v>
      </c>
      <c r="S69" s="4">
        <v>6</v>
      </c>
      <c r="T69" s="4" t="s">
        <v>274</v>
      </c>
      <c r="U69" s="4">
        <v>8</v>
      </c>
      <c r="V69" s="4" t="s">
        <v>274</v>
      </c>
      <c r="W69" s="4">
        <v>8.8000000000000007</v>
      </c>
      <c r="X69" s="4">
        <v>7.4</v>
      </c>
      <c r="Y69" s="4">
        <v>7.6</v>
      </c>
      <c r="Z69" s="4">
        <v>4.7</v>
      </c>
      <c r="AA69" s="4">
        <v>7.1</v>
      </c>
      <c r="AB69" s="4">
        <v>6.1</v>
      </c>
      <c r="AC69" s="4">
        <v>5.6</v>
      </c>
      <c r="AD69" s="4">
        <v>4.4000000000000004</v>
      </c>
      <c r="AE69" s="4">
        <v>6.7</v>
      </c>
      <c r="AF69" s="4">
        <v>8</v>
      </c>
      <c r="AG69" s="4">
        <v>4.7</v>
      </c>
      <c r="AH69" s="4">
        <v>5.9</v>
      </c>
      <c r="AI69" s="4" t="s">
        <v>120</v>
      </c>
      <c r="AJ69" s="4" t="s">
        <v>120</v>
      </c>
      <c r="AK69" s="4">
        <v>5.3</v>
      </c>
      <c r="AL69" s="4" t="s">
        <v>120</v>
      </c>
      <c r="AM69" s="4" t="s">
        <v>274</v>
      </c>
      <c r="AN69" s="4" t="s">
        <v>274</v>
      </c>
      <c r="AO69" s="4">
        <v>5</v>
      </c>
      <c r="AP69" s="4" t="s">
        <v>274</v>
      </c>
      <c r="AQ69" s="4" t="s">
        <v>274</v>
      </c>
      <c r="AR69" s="4" t="s">
        <v>274</v>
      </c>
      <c r="AS69" s="3">
        <v>36</v>
      </c>
      <c r="AT69" s="3">
        <v>11</v>
      </c>
      <c r="AU69" s="4">
        <v>6.3</v>
      </c>
      <c r="AV69" s="4">
        <v>6.2</v>
      </c>
      <c r="AW69" s="4">
        <v>9.1999999999999993</v>
      </c>
      <c r="AX69" s="4" t="s">
        <v>274</v>
      </c>
      <c r="AY69" s="4" t="s">
        <v>274</v>
      </c>
      <c r="AZ69" s="4" t="s">
        <v>274</v>
      </c>
      <c r="BA69" s="4" t="s">
        <v>274</v>
      </c>
      <c r="BB69" s="4" t="s">
        <v>274</v>
      </c>
      <c r="BC69" s="4">
        <v>6.8</v>
      </c>
      <c r="BD69" s="4" t="s">
        <v>274</v>
      </c>
      <c r="BE69" s="4" t="s">
        <v>274</v>
      </c>
      <c r="BF69" s="4" t="s">
        <v>274</v>
      </c>
      <c r="BG69" s="4" t="s">
        <v>274</v>
      </c>
      <c r="BH69" s="4" t="s">
        <v>274</v>
      </c>
      <c r="BI69" s="4">
        <v>7.8</v>
      </c>
      <c r="BJ69" s="3">
        <v>5</v>
      </c>
      <c r="BK69" s="3">
        <v>0</v>
      </c>
      <c r="BL69" s="4">
        <v>6</v>
      </c>
      <c r="BM69" s="4">
        <v>5.9</v>
      </c>
      <c r="BN69" s="4">
        <v>4.5</v>
      </c>
      <c r="BO69" s="4">
        <v>6.5</v>
      </c>
      <c r="BP69" s="4">
        <v>4.3</v>
      </c>
      <c r="BQ69" s="4">
        <v>5.7</v>
      </c>
      <c r="BR69" s="4">
        <v>5.2</v>
      </c>
      <c r="BS69" s="4">
        <v>5.0999999999999996</v>
      </c>
      <c r="BT69" s="4">
        <v>5.7</v>
      </c>
      <c r="BU69" s="4">
        <v>5.2</v>
      </c>
      <c r="BV69" s="4">
        <v>5.9</v>
      </c>
      <c r="BW69" s="4" t="s">
        <v>120</v>
      </c>
      <c r="BX69" s="4">
        <v>6</v>
      </c>
      <c r="BY69" s="4" t="s">
        <v>274</v>
      </c>
      <c r="BZ69" s="4">
        <v>5.8</v>
      </c>
      <c r="CA69" s="4" t="s">
        <v>274</v>
      </c>
      <c r="CB69" s="4" t="s">
        <v>274</v>
      </c>
      <c r="CC69" s="4">
        <v>5.0999999999999996</v>
      </c>
      <c r="CD69" s="4">
        <v>4</v>
      </c>
      <c r="CE69" s="4">
        <v>6.9</v>
      </c>
      <c r="CF69" s="4">
        <v>8</v>
      </c>
      <c r="CG69" s="3">
        <v>45</v>
      </c>
      <c r="CH69" s="3">
        <v>8</v>
      </c>
      <c r="CI69" s="4">
        <v>4.5999999999999996</v>
      </c>
      <c r="CJ69" s="4">
        <v>6.1</v>
      </c>
      <c r="CK69" s="4" t="s">
        <v>274</v>
      </c>
      <c r="CL69" s="4">
        <v>7.7</v>
      </c>
      <c r="CM69" s="4">
        <v>5.9</v>
      </c>
      <c r="CN69" s="4">
        <v>0</v>
      </c>
      <c r="CO69" s="4" t="s">
        <v>274</v>
      </c>
      <c r="CP69" s="4" t="s">
        <v>274</v>
      </c>
      <c r="CQ69" s="4" t="s">
        <v>274</v>
      </c>
      <c r="CR69" s="4" t="s">
        <v>274</v>
      </c>
      <c r="CS69" s="4" t="s">
        <v>274</v>
      </c>
      <c r="CT69" s="4" t="s">
        <v>274</v>
      </c>
      <c r="CU69" s="4" t="s">
        <v>120</v>
      </c>
      <c r="CV69" s="4" t="s">
        <v>274</v>
      </c>
      <c r="CW69" s="4" t="s">
        <v>120</v>
      </c>
      <c r="CX69" s="4" t="s">
        <v>274</v>
      </c>
      <c r="CY69" s="4" t="s">
        <v>274</v>
      </c>
      <c r="CZ69" s="3">
        <v>11</v>
      </c>
      <c r="DA69" s="3">
        <v>17</v>
      </c>
      <c r="DB69" s="4" t="s">
        <v>274</v>
      </c>
      <c r="DC69" s="4" t="s">
        <v>274</v>
      </c>
      <c r="DD69" s="3">
        <v>0</v>
      </c>
      <c r="DE69" s="10">
        <v>5</v>
      </c>
      <c r="DF69" s="3">
        <v>97</v>
      </c>
      <c r="DG69" s="10">
        <v>41</v>
      </c>
      <c r="DH69" s="3">
        <v>138</v>
      </c>
      <c r="DI69" s="3" t="s">
        <v>277</v>
      </c>
      <c r="DJ69" s="20"/>
      <c r="DK69" s="3">
        <v>110</v>
      </c>
      <c r="DL69" s="12">
        <v>5.26</v>
      </c>
      <c r="DM69" s="12">
        <v>1.97</v>
      </c>
      <c r="DN69" s="11">
        <v>0</v>
      </c>
    </row>
    <row r="70" spans="1:118" s="2" customFormat="1" ht="21" customHeight="1">
      <c r="A70" s="5">
        <f t="shared" si="2"/>
        <v>23</v>
      </c>
      <c r="B70" s="6">
        <v>2220258091</v>
      </c>
      <c r="C70" s="8" t="s">
        <v>17</v>
      </c>
      <c r="D70" s="8" t="s">
        <v>33</v>
      </c>
      <c r="E70" s="8" t="s">
        <v>85</v>
      </c>
      <c r="F70" s="9">
        <v>36084</v>
      </c>
      <c r="G70" s="8" t="s">
        <v>95</v>
      </c>
      <c r="H70" s="4">
        <v>8</v>
      </c>
      <c r="I70" s="4">
        <v>7.7</v>
      </c>
      <c r="J70" s="4">
        <v>8.3000000000000007</v>
      </c>
      <c r="K70" s="4">
        <v>6.2</v>
      </c>
      <c r="L70" s="4">
        <v>5.7</v>
      </c>
      <c r="M70" s="4">
        <v>5.7</v>
      </c>
      <c r="N70" s="4" t="s">
        <v>274</v>
      </c>
      <c r="O70" s="4">
        <v>8.6</v>
      </c>
      <c r="P70" s="4" t="s">
        <v>274</v>
      </c>
      <c r="Q70" s="4" t="s">
        <v>274</v>
      </c>
      <c r="R70" s="4" t="s">
        <v>274</v>
      </c>
      <c r="S70" s="4" t="s">
        <v>274</v>
      </c>
      <c r="T70" s="4" t="s">
        <v>274</v>
      </c>
      <c r="U70" s="4">
        <v>8.1999999999999993</v>
      </c>
      <c r="V70" s="4">
        <v>6.2</v>
      </c>
      <c r="W70" s="4">
        <v>9.1999999999999993</v>
      </c>
      <c r="X70" s="4">
        <v>8.5</v>
      </c>
      <c r="Y70" s="4" t="s">
        <v>274</v>
      </c>
      <c r="Z70" s="4">
        <v>6.1</v>
      </c>
      <c r="AA70" s="4">
        <v>5.4</v>
      </c>
      <c r="AB70" s="4">
        <v>0</v>
      </c>
      <c r="AC70" s="4">
        <v>6.2</v>
      </c>
      <c r="AD70" s="4">
        <v>4.7</v>
      </c>
      <c r="AE70" s="4">
        <v>5.0999999999999996</v>
      </c>
      <c r="AF70" s="4">
        <v>4.9000000000000004</v>
      </c>
      <c r="AG70" s="4">
        <v>5.5</v>
      </c>
      <c r="AH70" s="4">
        <v>0</v>
      </c>
      <c r="AI70" s="4">
        <v>5.5</v>
      </c>
      <c r="AJ70" s="4">
        <v>5.5</v>
      </c>
      <c r="AK70" s="4">
        <v>4.8</v>
      </c>
      <c r="AL70" s="4" t="s">
        <v>274</v>
      </c>
      <c r="AM70" s="4">
        <v>5.9</v>
      </c>
      <c r="AN70" s="4" t="s">
        <v>274</v>
      </c>
      <c r="AO70" s="4" t="s">
        <v>274</v>
      </c>
      <c r="AP70" s="4" t="s">
        <v>274</v>
      </c>
      <c r="AQ70" s="4" t="s">
        <v>274</v>
      </c>
      <c r="AR70" s="4" t="s">
        <v>274</v>
      </c>
      <c r="AS70" s="3">
        <v>37</v>
      </c>
      <c r="AT70" s="3">
        <v>10</v>
      </c>
      <c r="AU70" s="4">
        <v>8.6999999999999993</v>
      </c>
      <c r="AV70" s="4">
        <v>9.1999999999999993</v>
      </c>
      <c r="AW70" s="4" t="s">
        <v>274</v>
      </c>
      <c r="AX70" s="4" t="s">
        <v>274</v>
      </c>
      <c r="AY70" s="4" t="s">
        <v>274</v>
      </c>
      <c r="AZ70" s="4" t="s">
        <v>274</v>
      </c>
      <c r="BA70" s="4">
        <v>0</v>
      </c>
      <c r="BB70" s="4" t="s">
        <v>274</v>
      </c>
      <c r="BC70" s="4">
        <v>7.6</v>
      </c>
      <c r="BD70" s="4" t="s">
        <v>274</v>
      </c>
      <c r="BE70" s="4" t="s">
        <v>274</v>
      </c>
      <c r="BF70" s="4" t="s">
        <v>274</v>
      </c>
      <c r="BG70" s="4" t="s">
        <v>274</v>
      </c>
      <c r="BH70" s="4" t="s">
        <v>274</v>
      </c>
      <c r="BI70" s="4">
        <v>9.8000000000000007</v>
      </c>
      <c r="BJ70" s="3">
        <v>4</v>
      </c>
      <c r="BK70" s="3">
        <v>1</v>
      </c>
      <c r="BL70" s="4">
        <v>5.6</v>
      </c>
      <c r="BM70" s="4">
        <v>0</v>
      </c>
      <c r="BN70" s="4">
        <v>4.4000000000000004</v>
      </c>
      <c r="BO70" s="4">
        <v>5.9</v>
      </c>
      <c r="BP70" s="4">
        <v>5.6</v>
      </c>
      <c r="BQ70" s="4">
        <v>6.4</v>
      </c>
      <c r="BR70" s="4">
        <v>5.2</v>
      </c>
      <c r="BS70" s="4" t="s">
        <v>274</v>
      </c>
      <c r="BT70" s="4">
        <v>4</v>
      </c>
      <c r="BU70" s="4">
        <v>5.9</v>
      </c>
      <c r="BV70" s="4">
        <v>4.4000000000000004</v>
      </c>
      <c r="BW70" s="4">
        <v>5.6</v>
      </c>
      <c r="BX70" s="4">
        <v>0</v>
      </c>
      <c r="BY70" s="4">
        <v>0</v>
      </c>
      <c r="BZ70" s="4">
        <v>5.8</v>
      </c>
      <c r="CA70" s="4" t="s">
        <v>274</v>
      </c>
      <c r="CB70" s="4">
        <v>5.0999999999999996</v>
      </c>
      <c r="CC70" s="4">
        <v>6.6</v>
      </c>
      <c r="CD70" s="4">
        <v>4.7</v>
      </c>
      <c r="CE70" s="4">
        <v>4.5</v>
      </c>
      <c r="CF70" s="4">
        <v>6.3</v>
      </c>
      <c r="CG70" s="3">
        <v>41</v>
      </c>
      <c r="CH70" s="3">
        <v>12</v>
      </c>
      <c r="CI70" s="4">
        <v>5.7</v>
      </c>
      <c r="CJ70" s="4">
        <v>7.9</v>
      </c>
      <c r="CK70" s="4" t="s">
        <v>274</v>
      </c>
      <c r="CL70" s="4" t="s">
        <v>274</v>
      </c>
      <c r="CM70" s="4">
        <v>5</v>
      </c>
      <c r="CN70" s="4">
        <v>0</v>
      </c>
      <c r="CO70" s="4">
        <v>0</v>
      </c>
      <c r="CP70" s="4" t="s">
        <v>274</v>
      </c>
      <c r="CQ70" s="4" t="s">
        <v>274</v>
      </c>
      <c r="CR70" s="4" t="s">
        <v>274</v>
      </c>
      <c r="CS70" s="4" t="s">
        <v>274</v>
      </c>
      <c r="CT70" s="4" t="s">
        <v>274</v>
      </c>
      <c r="CU70" s="4">
        <v>8.1</v>
      </c>
      <c r="CV70" s="4" t="s">
        <v>274</v>
      </c>
      <c r="CW70" s="4" t="s">
        <v>274</v>
      </c>
      <c r="CX70" s="4" t="s">
        <v>274</v>
      </c>
      <c r="CY70" s="4" t="s">
        <v>274</v>
      </c>
      <c r="CZ70" s="3">
        <v>9</v>
      </c>
      <c r="DA70" s="3">
        <v>19</v>
      </c>
      <c r="DB70" s="4" t="s">
        <v>274</v>
      </c>
      <c r="DC70" s="4" t="s">
        <v>274</v>
      </c>
      <c r="DD70" s="3">
        <v>0</v>
      </c>
      <c r="DE70" s="10">
        <v>5</v>
      </c>
      <c r="DF70" s="3">
        <v>91</v>
      </c>
      <c r="DG70" s="10">
        <v>47</v>
      </c>
      <c r="DH70" s="3">
        <v>138</v>
      </c>
      <c r="DI70" s="3" t="s">
        <v>277</v>
      </c>
      <c r="DJ70" s="20"/>
      <c r="DK70" s="3">
        <v>109</v>
      </c>
      <c r="DL70" s="12">
        <v>5.28</v>
      </c>
      <c r="DM70" s="12">
        <v>1.83</v>
      </c>
      <c r="DN70" s="11">
        <v>0</v>
      </c>
    </row>
    <row r="71" spans="1:118" s="2" customFormat="1" ht="21" customHeight="1">
      <c r="A71" s="5">
        <f t="shared" si="2"/>
        <v>24</v>
      </c>
      <c r="B71" s="6">
        <v>2220669590</v>
      </c>
      <c r="C71" s="8" t="s">
        <v>7</v>
      </c>
      <c r="D71" s="8" t="s">
        <v>31</v>
      </c>
      <c r="E71" s="8" t="s">
        <v>89</v>
      </c>
      <c r="F71" s="9">
        <v>35289</v>
      </c>
      <c r="G71" s="8" t="s">
        <v>95</v>
      </c>
      <c r="H71" s="4">
        <v>6.5</v>
      </c>
      <c r="I71" s="4">
        <v>7.7</v>
      </c>
      <c r="J71" s="4">
        <v>0</v>
      </c>
      <c r="K71" s="4">
        <v>8.1999999999999993</v>
      </c>
      <c r="L71" s="4">
        <v>8.6</v>
      </c>
      <c r="M71" s="4">
        <v>5.9</v>
      </c>
      <c r="N71" s="4">
        <v>0</v>
      </c>
      <c r="O71" s="4" t="s">
        <v>120</v>
      </c>
      <c r="P71" s="4" t="s">
        <v>274</v>
      </c>
      <c r="Q71" s="4" t="s">
        <v>274</v>
      </c>
      <c r="R71" s="4" t="s">
        <v>274</v>
      </c>
      <c r="S71" s="4" t="s">
        <v>274</v>
      </c>
      <c r="T71" s="4">
        <v>7.7</v>
      </c>
      <c r="U71" s="4">
        <v>6.9</v>
      </c>
      <c r="V71" s="4" t="s">
        <v>274</v>
      </c>
      <c r="W71" s="4">
        <v>7.3</v>
      </c>
      <c r="X71" s="4">
        <v>6.5</v>
      </c>
      <c r="Y71" s="4">
        <v>5.4</v>
      </c>
      <c r="Z71" s="4">
        <v>4.7</v>
      </c>
      <c r="AA71" s="4">
        <v>6.9</v>
      </c>
      <c r="AB71" s="4">
        <v>5.9</v>
      </c>
      <c r="AC71" s="4">
        <v>7.5</v>
      </c>
      <c r="AD71" s="4">
        <v>6</v>
      </c>
      <c r="AE71" s="4">
        <v>7.7</v>
      </c>
      <c r="AF71" s="4">
        <v>7.8</v>
      </c>
      <c r="AG71" s="4">
        <v>7.3</v>
      </c>
      <c r="AH71" s="4">
        <v>6.3</v>
      </c>
      <c r="AI71" s="4" t="s">
        <v>120</v>
      </c>
      <c r="AJ71" s="4" t="s">
        <v>120</v>
      </c>
      <c r="AK71" s="4">
        <v>4</v>
      </c>
      <c r="AL71" s="4" t="s">
        <v>120</v>
      </c>
      <c r="AM71" s="4" t="s">
        <v>274</v>
      </c>
      <c r="AN71" s="4" t="s">
        <v>274</v>
      </c>
      <c r="AO71" s="4" t="s">
        <v>274</v>
      </c>
      <c r="AP71" s="4" t="s">
        <v>274</v>
      </c>
      <c r="AQ71" s="4" t="s">
        <v>274</v>
      </c>
      <c r="AR71" s="4" t="s">
        <v>274</v>
      </c>
      <c r="AS71" s="3">
        <v>36</v>
      </c>
      <c r="AT71" s="3">
        <v>11</v>
      </c>
      <c r="AU71" s="4">
        <v>6.6</v>
      </c>
      <c r="AV71" s="4">
        <v>0</v>
      </c>
      <c r="AW71" s="4" t="s">
        <v>274</v>
      </c>
      <c r="AX71" s="4" t="s">
        <v>274</v>
      </c>
      <c r="AY71" s="4" t="s">
        <v>274</v>
      </c>
      <c r="AZ71" s="4" t="s">
        <v>274</v>
      </c>
      <c r="BA71" s="4" t="s">
        <v>274</v>
      </c>
      <c r="BB71" s="4">
        <v>6.2</v>
      </c>
      <c r="BC71" s="4" t="s">
        <v>120</v>
      </c>
      <c r="BD71" s="4" t="s">
        <v>274</v>
      </c>
      <c r="BE71" s="4" t="s">
        <v>274</v>
      </c>
      <c r="BF71" s="4" t="s">
        <v>274</v>
      </c>
      <c r="BG71" s="4" t="s">
        <v>274</v>
      </c>
      <c r="BH71" s="4" t="s">
        <v>274</v>
      </c>
      <c r="BI71" s="4">
        <v>4.8</v>
      </c>
      <c r="BJ71" s="3">
        <v>3</v>
      </c>
      <c r="BK71" s="3">
        <v>2</v>
      </c>
      <c r="BL71" s="4">
        <v>8.6999999999999993</v>
      </c>
      <c r="BM71" s="4" t="s">
        <v>120</v>
      </c>
      <c r="BN71" s="4">
        <v>7.9</v>
      </c>
      <c r="BO71" s="4">
        <v>6.6</v>
      </c>
      <c r="BP71" s="4">
        <v>7.1</v>
      </c>
      <c r="BQ71" s="4">
        <v>7.2</v>
      </c>
      <c r="BR71" s="4">
        <v>6.1</v>
      </c>
      <c r="BS71" s="4">
        <v>0</v>
      </c>
      <c r="BT71" s="4">
        <v>8.6</v>
      </c>
      <c r="BU71" s="4">
        <v>9.6999999999999993</v>
      </c>
      <c r="BV71" s="4">
        <v>7.8</v>
      </c>
      <c r="BW71" s="4">
        <v>6.4</v>
      </c>
      <c r="BX71" s="4">
        <v>7.8</v>
      </c>
      <c r="BY71" s="4" t="s">
        <v>120</v>
      </c>
      <c r="BZ71" s="4">
        <v>6.2</v>
      </c>
      <c r="CA71" s="4" t="s">
        <v>274</v>
      </c>
      <c r="CB71" s="4">
        <v>6.9</v>
      </c>
      <c r="CC71" s="4">
        <v>6.7</v>
      </c>
      <c r="CD71" s="4" t="s">
        <v>120</v>
      </c>
      <c r="CE71" s="4">
        <v>0</v>
      </c>
      <c r="CF71" s="4" t="s">
        <v>120</v>
      </c>
      <c r="CG71" s="3">
        <v>37</v>
      </c>
      <c r="CH71" s="3">
        <v>16</v>
      </c>
      <c r="CI71" s="4">
        <v>7.3</v>
      </c>
      <c r="CJ71" s="4">
        <v>7.3</v>
      </c>
      <c r="CK71" s="4" t="s">
        <v>274</v>
      </c>
      <c r="CL71" s="4">
        <v>8.6</v>
      </c>
      <c r="CM71" s="4" t="s">
        <v>120</v>
      </c>
      <c r="CN71" s="4">
        <v>0</v>
      </c>
      <c r="CO71" s="4">
        <v>6.3</v>
      </c>
      <c r="CP71" s="4" t="s">
        <v>274</v>
      </c>
      <c r="CQ71" s="4">
        <v>0</v>
      </c>
      <c r="CR71" s="4" t="s">
        <v>274</v>
      </c>
      <c r="CS71" s="4" t="s">
        <v>274</v>
      </c>
      <c r="CT71" s="4" t="s">
        <v>274</v>
      </c>
      <c r="CU71" s="4">
        <v>8.5</v>
      </c>
      <c r="CV71" s="4">
        <v>0</v>
      </c>
      <c r="CW71" s="4" t="s">
        <v>120</v>
      </c>
      <c r="CX71" s="4" t="s">
        <v>274</v>
      </c>
      <c r="CY71" s="4" t="s">
        <v>274</v>
      </c>
      <c r="CZ71" s="3">
        <v>13</v>
      </c>
      <c r="DA71" s="3">
        <v>16</v>
      </c>
      <c r="DB71" s="4" t="s">
        <v>274</v>
      </c>
      <c r="DC71" s="4" t="s">
        <v>274</v>
      </c>
      <c r="DD71" s="3">
        <v>0</v>
      </c>
      <c r="DE71" s="10">
        <v>5</v>
      </c>
      <c r="DF71" s="3">
        <v>89</v>
      </c>
      <c r="DG71" s="10">
        <v>50</v>
      </c>
      <c r="DH71" s="3">
        <v>138</v>
      </c>
      <c r="DI71" s="3" t="s">
        <v>277</v>
      </c>
      <c r="DJ71" s="20"/>
      <c r="DK71" s="3">
        <v>122</v>
      </c>
      <c r="DL71" s="12">
        <v>5.51</v>
      </c>
      <c r="DM71" s="12">
        <v>2.12</v>
      </c>
      <c r="DN71" s="11">
        <v>0</v>
      </c>
    </row>
    <row r="72" spans="1:118" s="2" customFormat="1" ht="21" customHeight="1">
      <c r="A72" s="5">
        <f t="shared" si="2"/>
        <v>25</v>
      </c>
      <c r="B72" s="6">
        <v>2220253306</v>
      </c>
      <c r="C72" s="8" t="s">
        <v>7</v>
      </c>
      <c r="D72" s="8" t="s">
        <v>53</v>
      </c>
      <c r="E72" s="8" t="s">
        <v>94</v>
      </c>
      <c r="F72" s="9">
        <v>35992</v>
      </c>
      <c r="G72" s="8" t="s">
        <v>95</v>
      </c>
      <c r="H72" s="4">
        <v>9.3000000000000007</v>
      </c>
      <c r="I72" s="4">
        <v>7.4</v>
      </c>
      <c r="J72" s="4">
        <v>5.7</v>
      </c>
      <c r="K72" s="4">
        <v>8.1999999999999993</v>
      </c>
      <c r="L72" s="4">
        <v>8.3000000000000007</v>
      </c>
      <c r="M72" s="4">
        <v>7.5</v>
      </c>
      <c r="N72" s="4">
        <v>5.6</v>
      </c>
      <c r="O72" s="4" t="s">
        <v>274</v>
      </c>
      <c r="P72" s="4">
        <v>6.6</v>
      </c>
      <c r="Q72" s="4" t="s">
        <v>274</v>
      </c>
      <c r="R72" s="4" t="s">
        <v>274</v>
      </c>
      <c r="S72" s="4" t="s">
        <v>274</v>
      </c>
      <c r="T72" s="4" t="s">
        <v>274</v>
      </c>
      <c r="U72" s="4">
        <v>7.5</v>
      </c>
      <c r="V72" s="4">
        <v>6</v>
      </c>
      <c r="W72" s="4">
        <v>9.1</v>
      </c>
      <c r="X72" s="4">
        <v>7.1</v>
      </c>
      <c r="Y72" s="4">
        <v>6.7</v>
      </c>
      <c r="Z72" s="4">
        <v>6.1</v>
      </c>
      <c r="AA72" s="4">
        <v>7</v>
      </c>
      <c r="AB72" s="4" t="s">
        <v>120</v>
      </c>
      <c r="AC72" s="4" t="s">
        <v>151</v>
      </c>
      <c r="AD72" s="4" t="s">
        <v>151</v>
      </c>
      <c r="AE72" s="4">
        <v>7.8</v>
      </c>
      <c r="AF72" s="4">
        <v>8.5</v>
      </c>
      <c r="AG72" s="4">
        <v>0</v>
      </c>
      <c r="AH72" s="4">
        <v>7.6</v>
      </c>
      <c r="AI72" s="4" t="s">
        <v>120</v>
      </c>
      <c r="AJ72" s="4">
        <v>5.0999999999999996</v>
      </c>
      <c r="AK72" s="4" t="s">
        <v>274</v>
      </c>
      <c r="AL72" s="4">
        <v>7.1</v>
      </c>
      <c r="AM72" s="4" t="s">
        <v>274</v>
      </c>
      <c r="AN72" s="4" t="s">
        <v>120</v>
      </c>
      <c r="AO72" s="4" t="s">
        <v>274</v>
      </c>
      <c r="AP72" s="4" t="s">
        <v>120</v>
      </c>
      <c r="AQ72" s="4" t="s">
        <v>274</v>
      </c>
      <c r="AR72" s="4" t="s">
        <v>274</v>
      </c>
      <c r="AS72" s="3">
        <v>40</v>
      </c>
      <c r="AT72" s="3">
        <v>7</v>
      </c>
      <c r="AU72" s="4">
        <v>5.7</v>
      </c>
      <c r="AV72" s="4">
        <v>7.9</v>
      </c>
      <c r="AW72" s="4" t="s">
        <v>274</v>
      </c>
      <c r="AX72" s="4" t="s">
        <v>274</v>
      </c>
      <c r="AY72" s="4">
        <v>7</v>
      </c>
      <c r="AZ72" s="4" t="s">
        <v>274</v>
      </c>
      <c r="BA72" s="4" t="s">
        <v>274</v>
      </c>
      <c r="BB72" s="4" t="s">
        <v>274</v>
      </c>
      <c r="BC72" s="4" t="s">
        <v>274</v>
      </c>
      <c r="BD72" s="4" t="s">
        <v>274</v>
      </c>
      <c r="BE72" s="4">
        <v>8.8000000000000007</v>
      </c>
      <c r="BF72" s="4" t="s">
        <v>274</v>
      </c>
      <c r="BG72" s="4" t="s">
        <v>274</v>
      </c>
      <c r="BH72" s="4" t="s">
        <v>274</v>
      </c>
      <c r="BI72" s="4" t="s">
        <v>120</v>
      </c>
      <c r="BJ72" s="3">
        <v>4</v>
      </c>
      <c r="BK72" s="3">
        <v>1</v>
      </c>
      <c r="BL72" s="4">
        <v>5</v>
      </c>
      <c r="BM72" s="4">
        <v>4</v>
      </c>
      <c r="BN72" s="4">
        <v>6.5</v>
      </c>
      <c r="BO72" s="4">
        <v>5.0999999999999996</v>
      </c>
      <c r="BP72" s="4">
        <v>5.0999999999999996</v>
      </c>
      <c r="BQ72" s="4">
        <v>6.5</v>
      </c>
      <c r="BR72" s="4">
        <v>6.6</v>
      </c>
      <c r="BS72" s="4" t="s">
        <v>274</v>
      </c>
      <c r="BT72" s="4">
        <v>4.9000000000000004</v>
      </c>
      <c r="BU72" s="4">
        <v>4.7</v>
      </c>
      <c r="BV72" s="4">
        <v>6.1</v>
      </c>
      <c r="BW72" s="4">
        <v>6.8</v>
      </c>
      <c r="BX72" s="4">
        <v>6.4</v>
      </c>
      <c r="BY72" s="4" t="s">
        <v>120</v>
      </c>
      <c r="BZ72" s="4">
        <v>5.5</v>
      </c>
      <c r="CA72" s="4" t="s">
        <v>274</v>
      </c>
      <c r="CB72" s="4">
        <v>6.2</v>
      </c>
      <c r="CC72" s="4">
        <v>5.6</v>
      </c>
      <c r="CD72" s="4" t="s">
        <v>120</v>
      </c>
      <c r="CE72" s="4" t="s">
        <v>120</v>
      </c>
      <c r="CF72" s="4">
        <v>5.0999999999999996</v>
      </c>
      <c r="CG72" s="3">
        <v>41</v>
      </c>
      <c r="CH72" s="3">
        <v>12</v>
      </c>
      <c r="CI72" s="4">
        <v>0</v>
      </c>
      <c r="CJ72" s="4" t="s">
        <v>120</v>
      </c>
      <c r="CK72" s="4" t="s">
        <v>274</v>
      </c>
      <c r="CL72" s="4" t="s">
        <v>274</v>
      </c>
      <c r="CM72" s="4">
        <v>5.9</v>
      </c>
      <c r="CN72" s="4" t="s">
        <v>274</v>
      </c>
      <c r="CO72" s="4" t="s">
        <v>274</v>
      </c>
      <c r="CP72" s="4" t="s">
        <v>274</v>
      </c>
      <c r="CQ72" s="4" t="s">
        <v>274</v>
      </c>
      <c r="CR72" s="4" t="s">
        <v>274</v>
      </c>
      <c r="CS72" s="4" t="s">
        <v>274</v>
      </c>
      <c r="CT72" s="4" t="s">
        <v>274</v>
      </c>
      <c r="CU72" s="4" t="s">
        <v>120</v>
      </c>
      <c r="CV72" s="4" t="s">
        <v>274</v>
      </c>
      <c r="CW72" s="4" t="s">
        <v>274</v>
      </c>
      <c r="CX72" s="4" t="s">
        <v>274</v>
      </c>
      <c r="CY72" s="4" t="s">
        <v>274</v>
      </c>
      <c r="CZ72" s="3">
        <v>2</v>
      </c>
      <c r="DA72" s="3">
        <v>26</v>
      </c>
      <c r="DB72" s="4" t="s">
        <v>274</v>
      </c>
      <c r="DC72" s="4" t="s">
        <v>274</v>
      </c>
      <c r="DD72" s="3">
        <v>0</v>
      </c>
      <c r="DE72" s="10">
        <v>5</v>
      </c>
      <c r="DF72" s="3">
        <v>87</v>
      </c>
      <c r="DG72" s="10">
        <v>51</v>
      </c>
      <c r="DH72" s="3">
        <v>138</v>
      </c>
      <c r="DI72" s="3" t="s">
        <v>277</v>
      </c>
      <c r="DJ72" s="3"/>
      <c r="DK72" s="3">
        <v>94</v>
      </c>
      <c r="DL72" s="12">
        <v>5.83</v>
      </c>
      <c r="DM72" s="12">
        <v>2.27</v>
      </c>
      <c r="DN72" s="11">
        <v>0</v>
      </c>
    </row>
    <row r="73" spans="1:118" s="2" customFormat="1" ht="21" customHeight="1">
      <c r="A73" s="5">
        <f t="shared" si="2"/>
        <v>26</v>
      </c>
      <c r="B73" s="6">
        <v>2221172590</v>
      </c>
      <c r="C73" s="8" t="s">
        <v>7</v>
      </c>
      <c r="D73" s="8" t="s">
        <v>35</v>
      </c>
      <c r="E73" s="8" t="s">
        <v>19</v>
      </c>
      <c r="F73" s="9">
        <v>35912</v>
      </c>
      <c r="G73" s="8" t="s">
        <v>114</v>
      </c>
      <c r="H73" s="4">
        <v>7.1</v>
      </c>
      <c r="I73" s="4">
        <v>6.5</v>
      </c>
      <c r="J73" s="4">
        <v>6.1</v>
      </c>
      <c r="K73" s="4">
        <v>8.3000000000000007</v>
      </c>
      <c r="L73" s="4">
        <v>6.5</v>
      </c>
      <c r="M73" s="4">
        <v>5.8</v>
      </c>
      <c r="N73" s="4">
        <v>4.5</v>
      </c>
      <c r="O73" s="4" t="s">
        <v>120</v>
      </c>
      <c r="P73" s="4" t="s">
        <v>274</v>
      </c>
      <c r="Q73" s="4">
        <v>0</v>
      </c>
      <c r="R73" s="4" t="s">
        <v>274</v>
      </c>
      <c r="S73" s="4" t="s">
        <v>274</v>
      </c>
      <c r="T73" s="4">
        <v>6.4</v>
      </c>
      <c r="U73" s="4">
        <v>4.5999999999999996</v>
      </c>
      <c r="V73" s="4" t="s">
        <v>274</v>
      </c>
      <c r="W73" s="4">
        <v>8.3000000000000007</v>
      </c>
      <c r="X73" s="4">
        <v>9.1</v>
      </c>
      <c r="Y73" s="4">
        <v>6.4</v>
      </c>
      <c r="Z73" s="4">
        <v>4.5</v>
      </c>
      <c r="AA73" s="4">
        <v>6.9</v>
      </c>
      <c r="AB73" s="4">
        <v>5.4</v>
      </c>
      <c r="AC73" s="4" t="s">
        <v>151</v>
      </c>
      <c r="AD73" s="4" t="s">
        <v>151</v>
      </c>
      <c r="AE73" s="4">
        <v>7</v>
      </c>
      <c r="AF73" s="4" t="s">
        <v>120</v>
      </c>
      <c r="AG73" s="4">
        <v>6.5</v>
      </c>
      <c r="AH73" s="4">
        <v>5.5</v>
      </c>
      <c r="AI73" s="4">
        <v>0</v>
      </c>
      <c r="AJ73" s="4" t="s">
        <v>274</v>
      </c>
      <c r="AK73" s="4">
        <v>0</v>
      </c>
      <c r="AL73" s="4">
        <v>0</v>
      </c>
      <c r="AM73" s="4" t="s">
        <v>274</v>
      </c>
      <c r="AN73" s="4" t="s">
        <v>274</v>
      </c>
      <c r="AO73" s="4" t="s">
        <v>274</v>
      </c>
      <c r="AP73" s="4" t="s">
        <v>274</v>
      </c>
      <c r="AQ73" s="4" t="s">
        <v>274</v>
      </c>
      <c r="AR73" s="4" t="s">
        <v>274</v>
      </c>
      <c r="AS73" s="3">
        <v>38</v>
      </c>
      <c r="AT73" s="3">
        <v>9</v>
      </c>
      <c r="AU73" s="4">
        <v>5.0999999999999996</v>
      </c>
      <c r="AV73" s="4">
        <v>4.3</v>
      </c>
      <c r="AW73" s="4" t="s">
        <v>274</v>
      </c>
      <c r="AX73" s="4" t="s">
        <v>274</v>
      </c>
      <c r="AY73" s="4" t="s">
        <v>274</v>
      </c>
      <c r="AZ73" s="4" t="s">
        <v>274</v>
      </c>
      <c r="BA73" s="4">
        <v>8.6</v>
      </c>
      <c r="BB73" s="4" t="s">
        <v>274</v>
      </c>
      <c r="BC73" s="4">
        <v>5.8</v>
      </c>
      <c r="BD73" s="4" t="s">
        <v>274</v>
      </c>
      <c r="BE73" s="4" t="s">
        <v>274</v>
      </c>
      <c r="BF73" s="4" t="s">
        <v>274</v>
      </c>
      <c r="BG73" s="4" t="s">
        <v>274</v>
      </c>
      <c r="BH73" s="4" t="s">
        <v>274</v>
      </c>
      <c r="BI73" s="4" t="s">
        <v>120</v>
      </c>
      <c r="BJ73" s="3">
        <v>4</v>
      </c>
      <c r="BK73" s="3">
        <v>1</v>
      </c>
      <c r="BL73" s="4">
        <v>4.8</v>
      </c>
      <c r="BM73" s="4">
        <v>4.4000000000000004</v>
      </c>
      <c r="BN73" s="4">
        <v>0</v>
      </c>
      <c r="BO73" s="4">
        <v>5</v>
      </c>
      <c r="BP73" s="4">
        <v>8.6</v>
      </c>
      <c r="BQ73" s="4">
        <v>4.9000000000000004</v>
      </c>
      <c r="BR73" s="4">
        <v>6</v>
      </c>
      <c r="BS73" s="4">
        <v>6.6</v>
      </c>
      <c r="BT73" s="4">
        <v>8.5</v>
      </c>
      <c r="BU73" s="4" t="s">
        <v>120</v>
      </c>
      <c r="BV73" s="4" t="s">
        <v>274</v>
      </c>
      <c r="BW73" s="4" t="s">
        <v>274</v>
      </c>
      <c r="BX73" s="4" t="s">
        <v>274</v>
      </c>
      <c r="BY73" s="4" t="s">
        <v>274</v>
      </c>
      <c r="BZ73" s="4" t="s">
        <v>120</v>
      </c>
      <c r="CA73" s="4" t="s">
        <v>274</v>
      </c>
      <c r="CB73" s="4">
        <v>4.2</v>
      </c>
      <c r="CC73" s="4">
        <v>7.3</v>
      </c>
      <c r="CD73" s="4">
        <v>4.5999999999999996</v>
      </c>
      <c r="CE73" s="4" t="s">
        <v>120</v>
      </c>
      <c r="CF73" s="4">
        <v>0</v>
      </c>
      <c r="CG73" s="3">
        <v>31</v>
      </c>
      <c r="CH73" s="3">
        <v>22</v>
      </c>
      <c r="CI73" s="4" t="s">
        <v>274</v>
      </c>
      <c r="CJ73" s="4" t="s">
        <v>120</v>
      </c>
      <c r="CK73" s="4" t="s">
        <v>274</v>
      </c>
      <c r="CL73" s="4" t="s">
        <v>274</v>
      </c>
      <c r="CM73" s="4" t="s">
        <v>120</v>
      </c>
      <c r="CN73" s="4" t="s">
        <v>274</v>
      </c>
      <c r="CO73" s="4" t="s">
        <v>274</v>
      </c>
      <c r="CP73" s="4" t="s">
        <v>274</v>
      </c>
      <c r="CQ73" s="4" t="s">
        <v>274</v>
      </c>
      <c r="CR73" s="4" t="s">
        <v>274</v>
      </c>
      <c r="CS73" s="4" t="s">
        <v>274</v>
      </c>
      <c r="CT73" s="4" t="s">
        <v>274</v>
      </c>
      <c r="CU73" s="4">
        <v>0</v>
      </c>
      <c r="CV73" s="4" t="s">
        <v>274</v>
      </c>
      <c r="CW73" s="4" t="s">
        <v>120</v>
      </c>
      <c r="CX73" s="4" t="s">
        <v>274</v>
      </c>
      <c r="CY73" s="4" t="s">
        <v>274</v>
      </c>
      <c r="CZ73" s="3">
        <v>0</v>
      </c>
      <c r="DA73" s="3">
        <v>28</v>
      </c>
      <c r="DB73" s="4" t="s">
        <v>274</v>
      </c>
      <c r="DC73" s="4" t="s">
        <v>274</v>
      </c>
      <c r="DD73" s="3">
        <v>0</v>
      </c>
      <c r="DE73" s="10">
        <v>5</v>
      </c>
      <c r="DF73" s="3">
        <v>73</v>
      </c>
      <c r="DG73" s="10">
        <v>65</v>
      </c>
      <c r="DH73" s="3">
        <v>138</v>
      </c>
      <c r="DI73" s="3" t="s">
        <v>277</v>
      </c>
      <c r="DJ73" s="3"/>
      <c r="DK73" s="3">
        <v>99</v>
      </c>
      <c r="DL73" s="12">
        <v>4.8600000000000003</v>
      </c>
      <c r="DM73" s="12">
        <v>1.71</v>
      </c>
      <c r="DN73" s="11">
        <v>0</v>
      </c>
    </row>
    <row r="74" spans="1:118" s="2" customFormat="1" ht="21" customHeight="1">
      <c r="A74" s="5">
        <f t="shared" si="2"/>
        <v>27</v>
      </c>
      <c r="B74" s="6">
        <v>2021123345</v>
      </c>
      <c r="C74" s="8" t="s">
        <v>21</v>
      </c>
      <c r="D74" s="8" t="s">
        <v>25</v>
      </c>
      <c r="E74" s="8" t="s">
        <v>92</v>
      </c>
      <c r="F74" s="9">
        <v>35292</v>
      </c>
      <c r="G74" s="8" t="s">
        <v>114</v>
      </c>
      <c r="H74" s="4">
        <v>7.7</v>
      </c>
      <c r="I74" s="4">
        <v>5</v>
      </c>
      <c r="J74" s="4">
        <v>5.5</v>
      </c>
      <c r="K74" s="4">
        <v>4.5</v>
      </c>
      <c r="L74" s="4" t="s">
        <v>120</v>
      </c>
      <c r="M74" s="4">
        <v>5.2</v>
      </c>
      <c r="N74" s="4">
        <v>6.8</v>
      </c>
      <c r="O74" s="4" t="s">
        <v>274</v>
      </c>
      <c r="P74" s="4">
        <v>7.7</v>
      </c>
      <c r="Q74" s="4" t="s">
        <v>274</v>
      </c>
      <c r="R74" s="4" t="s">
        <v>274</v>
      </c>
      <c r="S74" s="4" t="s">
        <v>274</v>
      </c>
      <c r="T74" s="4">
        <v>0</v>
      </c>
      <c r="U74" s="4">
        <v>6.7</v>
      </c>
      <c r="V74" s="4">
        <v>6.6</v>
      </c>
      <c r="W74" s="4" t="s">
        <v>274</v>
      </c>
      <c r="X74" s="4" t="s">
        <v>274</v>
      </c>
      <c r="Y74" s="4">
        <v>5.8</v>
      </c>
      <c r="Z74" s="4">
        <v>4.2</v>
      </c>
      <c r="AA74" s="4">
        <v>6</v>
      </c>
      <c r="AB74" s="4">
        <v>7.9</v>
      </c>
      <c r="AC74" s="4">
        <v>6.8</v>
      </c>
      <c r="AD74" s="4">
        <v>6.1</v>
      </c>
      <c r="AE74" s="4">
        <v>5.6</v>
      </c>
      <c r="AF74" s="4">
        <v>5</v>
      </c>
      <c r="AG74" s="4">
        <v>5.0999999999999996</v>
      </c>
      <c r="AH74" s="4">
        <v>0</v>
      </c>
      <c r="AI74" s="4">
        <v>6.5</v>
      </c>
      <c r="AJ74" s="4">
        <v>7.2</v>
      </c>
      <c r="AK74" s="4">
        <v>6.3</v>
      </c>
      <c r="AL74" s="4" t="s">
        <v>274</v>
      </c>
      <c r="AM74" s="4">
        <v>4.7</v>
      </c>
      <c r="AN74" s="4" t="s">
        <v>274</v>
      </c>
      <c r="AO74" s="4" t="s">
        <v>274</v>
      </c>
      <c r="AP74" s="4" t="s">
        <v>274</v>
      </c>
      <c r="AQ74" s="4" t="s">
        <v>274</v>
      </c>
      <c r="AR74" s="4" t="s">
        <v>274</v>
      </c>
      <c r="AS74" s="3">
        <v>39</v>
      </c>
      <c r="AT74" s="3">
        <v>8</v>
      </c>
      <c r="AU74" s="4" t="s">
        <v>120</v>
      </c>
      <c r="AV74" s="4">
        <v>4.5</v>
      </c>
      <c r="AW74" s="4" t="s">
        <v>274</v>
      </c>
      <c r="AX74" s="4" t="s">
        <v>274</v>
      </c>
      <c r="AY74" s="4">
        <v>8.1</v>
      </c>
      <c r="AZ74" s="4" t="s">
        <v>274</v>
      </c>
      <c r="BA74" s="4" t="s">
        <v>274</v>
      </c>
      <c r="BB74" s="4" t="s">
        <v>274</v>
      </c>
      <c r="BC74" s="4" t="s">
        <v>274</v>
      </c>
      <c r="BD74" s="4" t="s">
        <v>274</v>
      </c>
      <c r="BE74" s="4">
        <v>4.0999999999999996</v>
      </c>
      <c r="BF74" s="4" t="s">
        <v>274</v>
      </c>
      <c r="BG74" s="4" t="s">
        <v>274</v>
      </c>
      <c r="BH74" s="4" t="s">
        <v>274</v>
      </c>
      <c r="BI74" s="4">
        <v>0</v>
      </c>
      <c r="BJ74" s="3">
        <v>3</v>
      </c>
      <c r="BK74" s="3">
        <v>2</v>
      </c>
      <c r="BL74" s="4">
        <v>5</v>
      </c>
      <c r="BM74" s="4">
        <v>5.8</v>
      </c>
      <c r="BN74" s="4" t="s">
        <v>120</v>
      </c>
      <c r="BO74" s="4" t="s">
        <v>120</v>
      </c>
      <c r="BP74" s="4">
        <v>4.8</v>
      </c>
      <c r="BQ74" s="4">
        <v>5.5</v>
      </c>
      <c r="BR74" s="4">
        <v>6.5</v>
      </c>
      <c r="BS74" s="4">
        <v>5.8</v>
      </c>
      <c r="BT74" s="4">
        <v>4.9000000000000004</v>
      </c>
      <c r="BU74" s="4" t="s">
        <v>120</v>
      </c>
      <c r="BV74" s="4" t="s">
        <v>274</v>
      </c>
      <c r="BW74" s="4" t="s">
        <v>274</v>
      </c>
      <c r="BX74" s="4" t="s">
        <v>274</v>
      </c>
      <c r="BY74" s="4" t="s">
        <v>274</v>
      </c>
      <c r="BZ74" s="4" t="s">
        <v>120</v>
      </c>
      <c r="CA74" s="4" t="s">
        <v>274</v>
      </c>
      <c r="CB74" s="4" t="s">
        <v>274</v>
      </c>
      <c r="CC74" s="4">
        <v>4.5999999999999996</v>
      </c>
      <c r="CD74" s="4">
        <v>4.2</v>
      </c>
      <c r="CE74" s="4">
        <v>0</v>
      </c>
      <c r="CF74" s="4" t="s">
        <v>120</v>
      </c>
      <c r="CG74" s="3">
        <v>25</v>
      </c>
      <c r="CH74" s="3">
        <v>28</v>
      </c>
      <c r="CI74" s="4" t="s">
        <v>274</v>
      </c>
      <c r="CJ74" s="4" t="s">
        <v>274</v>
      </c>
      <c r="CK74" s="4" t="s">
        <v>274</v>
      </c>
      <c r="CL74" s="4" t="s">
        <v>274</v>
      </c>
      <c r="CM74" s="4" t="s">
        <v>274</v>
      </c>
      <c r="CN74" s="4" t="s">
        <v>274</v>
      </c>
      <c r="CO74" s="4" t="s">
        <v>274</v>
      </c>
      <c r="CP74" s="4" t="s">
        <v>274</v>
      </c>
      <c r="CQ74" s="4" t="s">
        <v>274</v>
      </c>
      <c r="CR74" s="4" t="s">
        <v>274</v>
      </c>
      <c r="CS74" s="4" t="s">
        <v>274</v>
      </c>
      <c r="CT74" s="4" t="s">
        <v>274</v>
      </c>
      <c r="CU74" s="4" t="s">
        <v>120</v>
      </c>
      <c r="CV74" s="4" t="s">
        <v>274</v>
      </c>
      <c r="CW74" s="4" t="s">
        <v>120</v>
      </c>
      <c r="CX74" s="4" t="s">
        <v>274</v>
      </c>
      <c r="CY74" s="4" t="s">
        <v>274</v>
      </c>
      <c r="CZ74" s="3">
        <v>0</v>
      </c>
      <c r="DA74" s="3">
        <v>28</v>
      </c>
      <c r="DB74" s="4" t="s">
        <v>274</v>
      </c>
      <c r="DC74" s="4" t="s">
        <v>274</v>
      </c>
      <c r="DD74" s="3">
        <v>0</v>
      </c>
      <c r="DE74" s="10">
        <v>5</v>
      </c>
      <c r="DF74" s="3">
        <v>67</v>
      </c>
      <c r="DG74" s="10">
        <v>71</v>
      </c>
      <c r="DH74" s="3">
        <v>138</v>
      </c>
      <c r="DI74" s="3" t="s">
        <v>277</v>
      </c>
      <c r="DJ74" s="3"/>
      <c r="DK74" s="3">
        <v>88</v>
      </c>
      <c r="DL74" s="12">
        <v>4.72</v>
      </c>
      <c r="DM74" s="12">
        <v>1.55</v>
      </c>
      <c r="DN74" s="11" t="s">
        <v>1</v>
      </c>
    </row>
    <row r="75" spans="1:118" s="2" customFormat="1" ht="21" customHeight="1">
      <c r="A75" s="5">
        <f t="shared" si="2"/>
        <v>28</v>
      </c>
      <c r="B75" s="6">
        <v>2020256175</v>
      </c>
      <c r="C75" s="8" t="s">
        <v>11</v>
      </c>
      <c r="D75" s="8" t="s">
        <v>34</v>
      </c>
      <c r="E75" s="8" t="s">
        <v>75</v>
      </c>
      <c r="F75" s="9">
        <v>35333</v>
      </c>
      <c r="G75" s="8" t="s">
        <v>95</v>
      </c>
      <c r="H75" s="4">
        <v>7.4</v>
      </c>
      <c r="I75" s="4">
        <v>7.9</v>
      </c>
      <c r="J75" s="4">
        <v>0</v>
      </c>
      <c r="K75" s="4">
        <v>7.1</v>
      </c>
      <c r="L75" s="4">
        <v>8</v>
      </c>
      <c r="M75" s="4">
        <v>7.7</v>
      </c>
      <c r="N75" s="4">
        <v>4.3</v>
      </c>
      <c r="O75" s="4" t="s">
        <v>274</v>
      </c>
      <c r="P75" s="4">
        <v>5.8</v>
      </c>
      <c r="Q75" s="4" t="s">
        <v>274</v>
      </c>
      <c r="R75" s="4" t="s">
        <v>274</v>
      </c>
      <c r="S75" s="4">
        <v>6.2</v>
      </c>
      <c r="T75" s="4" t="s">
        <v>274</v>
      </c>
      <c r="U75" s="4">
        <v>5.6</v>
      </c>
      <c r="V75" s="4" t="s">
        <v>274</v>
      </c>
      <c r="W75" s="4">
        <v>7</v>
      </c>
      <c r="X75" s="4">
        <v>0</v>
      </c>
      <c r="Y75" s="4">
        <v>0</v>
      </c>
      <c r="Z75" s="4">
        <v>4.8</v>
      </c>
      <c r="AA75" s="4">
        <v>0</v>
      </c>
      <c r="AB75" s="4" t="s">
        <v>274</v>
      </c>
      <c r="AC75" s="4" t="s">
        <v>151</v>
      </c>
      <c r="AD75" s="4">
        <v>7.7</v>
      </c>
      <c r="AE75" s="4" t="s">
        <v>151</v>
      </c>
      <c r="AF75" s="4">
        <v>6.2</v>
      </c>
      <c r="AG75" s="4">
        <v>6.2</v>
      </c>
      <c r="AH75" s="4">
        <v>7.3</v>
      </c>
      <c r="AI75" s="4">
        <v>6.3</v>
      </c>
      <c r="AJ75" s="4">
        <v>7.3</v>
      </c>
      <c r="AK75" s="4">
        <v>4.0999999999999996</v>
      </c>
      <c r="AL75" s="4" t="s">
        <v>274</v>
      </c>
      <c r="AM75" s="4" t="s">
        <v>274</v>
      </c>
      <c r="AN75" s="4" t="s">
        <v>274</v>
      </c>
      <c r="AO75" s="4" t="s">
        <v>274</v>
      </c>
      <c r="AP75" s="4" t="s">
        <v>274</v>
      </c>
      <c r="AQ75" s="4" t="s">
        <v>274</v>
      </c>
      <c r="AR75" s="4" t="s">
        <v>274</v>
      </c>
      <c r="AS75" s="3">
        <v>33</v>
      </c>
      <c r="AT75" s="3">
        <v>14</v>
      </c>
      <c r="AU75" s="4">
        <v>0</v>
      </c>
      <c r="AV75" s="4">
        <v>5</v>
      </c>
      <c r="AW75" s="4" t="s">
        <v>274</v>
      </c>
      <c r="AX75" s="4" t="s">
        <v>274</v>
      </c>
      <c r="AY75" s="4" t="s">
        <v>274</v>
      </c>
      <c r="AZ75" s="4" t="s">
        <v>274</v>
      </c>
      <c r="BA75" s="4">
        <v>0</v>
      </c>
      <c r="BB75" s="4">
        <v>7.1</v>
      </c>
      <c r="BC75" s="4" t="s">
        <v>274</v>
      </c>
      <c r="BD75" s="4" t="s">
        <v>274</v>
      </c>
      <c r="BE75" s="4" t="s">
        <v>274</v>
      </c>
      <c r="BF75" s="4" t="s">
        <v>274</v>
      </c>
      <c r="BG75" s="4" t="s">
        <v>274</v>
      </c>
      <c r="BH75" s="4">
        <v>6.5</v>
      </c>
      <c r="BI75" s="4" t="s">
        <v>274</v>
      </c>
      <c r="BJ75" s="3">
        <v>3</v>
      </c>
      <c r="BK75" s="3">
        <v>2</v>
      </c>
      <c r="BL75" s="4">
        <v>5</v>
      </c>
      <c r="BM75" s="4">
        <v>0</v>
      </c>
      <c r="BN75" s="4">
        <v>0</v>
      </c>
      <c r="BO75" s="4">
        <v>4.0999999999999996</v>
      </c>
      <c r="BP75" s="4">
        <v>5.6</v>
      </c>
      <c r="BQ75" s="4">
        <v>0</v>
      </c>
      <c r="BR75" s="4">
        <v>6.9</v>
      </c>
      <c r="BS75" s="4">
        <v>0</v>
      </c>
      <c r="BT75" s="4">
        <v>6.2</v>
      </c>
      <c r="BU75" s="4">
        <v>0</v>
      </c>
      <c r="BV75" s="4" t="s">
        <v>274</v>
      </c>
      <c r="BW75" s="4" t="s">
        <v>274</v>
      </c>
      <c r="BX75" s="4" t="s">
        <v>274</v>
      </c>
      <c r="BY75" s="4" t="s">
        <v>274</v>
      </c>
      <c r="BZ75" s="4">
        <v>0</v>
      </c>
      <c r="CA75" s="4" t="s">
        <v>274</v>
      </c>
      <c r="CB75" s="4">
        <v>0</v>
      </c>
      <c r="CC75" s="4">
        <v>0</v>
      </c>
      <c r="CD75" s="4" t="s">
        <v>274</v>
      </c>
      <c r="CE75" s="4">
        <v>0</v>
      </c>
      <c r="CF75" s="4" t="s">
        <v>274</v>
      </c>
      <c r="CG75" s="3">
        <v>14</v>
      </c>
      <c r="CH75" s="3">
        <v>39</v>
      </c>
      <c r="CI75" s="4" t="s">
        <v>274</v>
      </c>
      <c r="CJ75" s="4" t="s">
        <v>274</v>
      </c>
      <c r="CK75" s="4" t="s">
        <v>274</v>
      </c>
      <c r="CL75" s="4" t="s">
        <v>274</v>
      </c>
      <c r="CM75" s="4" t="s">
        <v>274</v>
      </c>
      <c r="CN75" s="4" t="s">
        <v>274</v>
      </c>
      <c r="CO75" s="4" t="s">
        <v>274</v>
      </c>
      <c r="CP75" s="4" t="s">
        <v>274</v>
      </c>
      <c r="CQ75" s="4" t="s">
        <v>274</v>
      </c>
      <c r="CR75" s="4" t="s">
        <v>274</v>
      </c>
      <c r="CS75" s="4" t="s">
        <v>274</v>
      </c>
      <c r="CT75" s="4" t="s">
        <v>274</v>
      </c>
      <c r="CU75" s="4" t="s">
        <v>274</v>
      </c>
      <c r="CV75" s="4" t="s">
        <v>274</v>
      </c>
      <c r="CW75" s="4" t="s">
        <v>274</v>
      </c>
      <c r="CX75" s="4" t="s">
        <v>274</v>
      </c>
      <c r="CY75" s="4" t="s">
        <v>274</v>
      </c>
      <c r="CZ75" s="3">
        <v>0</v>
      </c>
      <c r="DA75" s="3">
        <v>28</v>
      </c>
      <c r="DB75" s="4" t="s">
        <v>274</v>
      </c>
      <c r="DC75" s="4" t="s">
        <v>274</v>
      </c>
      <c r="DD75" s="3">
        <v>0</v>
      </c>
      <c r="DE75" s="10">
        <v>5</v>
      </c>
      <c r="DF75" s="3">
        <v>50</v>
      </c>
      <c r="DG75" s="10">
        <v>88</v>
      </c>
      <c r="DH75" s="3">
        <v>138</v>
      </c>
      <c r="DI75" s="3" t="s">
        <v>277</v>
      </c>
      <c r="DJ75" s="3"/>
      <c r="DK75" s="3">
        <v>84</v>
      </c>
      <c r="DL75" s="12">
        <v>3.91</v>
      </c>
      <c r="DM75" s="12">
        <v>1.36</v>
      </c>
      <c r="DN75" s="11">
        <v>0</v>
      </c>
    </row>
    <row r="76" spans="1:118" s="2" customFormat="1"/>
    <row r="77" spans="1:118" s="2" customFormat="1"/>
    <row r="78" spans="1:118" s="2" customFormat="1"/>
    <row r="79" spans="1:118" s="2" customFormat="1"/>
    <row r="80" spans="1:118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  <row r="64883" s="2" customFormat="1"/>
    <row r="64884" s="2" customFormat="1"/>
    <row r="64885" s="2" customFormat="1"/>
    <row r="64886" s="2" customFormat="1"/>
    <row r="64887" s="2" customFormat="1"/>
    <row r="64888" s="2" customFormat="1"/>
    <row r="64889" s="2" customFormat="1"/>
    <row r="64890" s="2" customFormat="1"/>
    <row r="64891" s="2" customFormat="1"/>
    <row r="64892" s="2" customFormat="1"/>
    <row r="64893" s="2" customFormat="1"/>
    <row r="64894" s="2" customFormat="1"/>
    <row r="64895" s="2" customFormat="1"/>
    <row r="64896" s="2" customFormat="1"/>
    <row r="64897" s="2" customFormat="1"/>
    <row r="64898" s="2" customFormat="1"/>
    <row r="64899" s="2" customFormat="1"/>
    <row r="64900" s="2" customFormat="1"/>
    <row r="64901" s="2" customFormat="1"/>
    <row r="64902" s="2" customFormat="1"/>
    <row r="64903" s="2" customFormat="1"/>
    <row r="64904" s="2" customFormat="1"/>
    <row r="64905" s="2" customFormat="1"/>
    <row r="64906" s="2" customFormat="1"/>
    <row r="64907" s="2" customFormat="1"/>
    <row r="64908" s="2" customFormat="1"/>
    <row r="64909" s="2" customFormat="1"/>
    <row r="64910" s="2" customFormat="1"/>
    <row r="64911" s="2" customFormat="1"/>
    <row r="64912" s="2" customFormat="1"/>
    <row r="64913" s="2" customFormat="1"/>
    <row r="64914" s="2" customFormat="1"/>
    <row r="64915" s="2" customFormat="1"/>
    <row r="64916" s="2" customFormat="1"/>
    <row r="64917" s="2" customFormat="1"/>
    <row r="64918" s="2" customFormat="1"/>
    <row r="64919" s="2" customFormat="1"/>
    <row r="64920" s="2" customFormat="1"/>
    <row r="64921" s="2" customFormat="1"/>
    <row r="64922" s="2" customFormat="1"/>
    <row r="64923" s="2" customFormat="1"/>
    <row r="64924" s="2" customFormat="1"/>
    <row r="64925" s="2" customFormat="1"/>
    <row r="64926" s="2" customFormat="1"/>
    <row r="64927" s="2" customFormat="1"/>
    <row r="64928" s="2" customFormat="1"/>
    <row r="64929" s="2" customFormat="1"/>
    <row r="64930" s="2" customFormat="1"/>
    <row r="64931" s="2" customFormat="1"/>
    <row r="64932" s="2" customFormat="1"/>
    <row r="64933" s="2" customFormat="1"/>
    <row r="64934" s="2" customFormat="1"/>
    <row r="64935" s="2" customFormat="1"/>
    <row r="64936" s="2" customFormat="1"/>
    <row r="64937" s="2" customFormat="1"/>
    <row r="64938" s="2" customFormat="1"/>
    <row r="64939" s="2" customFormat="1"/>
    <row r="64940" s="2" customFormat="1"/>
    <row r="64941" s="2" customFormat="1"/>
    <row r="64942" s="2" customFormat="1"/>
    <row r="64943" s="2" customFormat="1"/>
    <row r="64944" s="2" customFormat="1"/>
    <row r="64945" s="2" customFormat="1"/>
    <row r="64946" s="2" customFormat="1"/>
    <row r="64947" s="2" customFormat="1"/>
    <row r="64948" s="2" customFormat="1"/>
    <row r="64949" s="2" customFormat="1"/>
    <row r="64950" s="2" customFormat="1"/>
    <row r="64951" s="2" customFormat="1"/>
    <row r="64952" s="2" customFormat="1"/>
    <row r="64953" s="2" customFormat="1"/>
    <row r="64954" s="2" customFormat="1"/>
    <row r="64955" s="2" customFormat="1"/>
    <row r="64956" s="2" customFormat="1"/>
    <row r="64957" s="2" customFormat="1"/>
    <row r="64958" s="2" customFormat="1"/>
    <row r="64959" s="2" customFormat="1"/>
    <row r="64960" s="2" customFormat="1"/>
    <row r="64961" s="2" customFormat="1"/>
    <row r="64962" s="2" customFormat="1"/>
    <row r="64963" s="2" customFormat="1"/>
    <row r="64964" s="2" customFormat="1"/>
    <row r="64965" s="2" customFormat="1"/>
    <row r="64966" s="2" customFormat="1"/>
    <row r="64967" s="2" customFormat="1"/>
    <row r="64968" s="2" customFormat="1"/>
    <row r="64969" s="2" customFormat="1"/>
    <row r="64970" s="2" customFormat="1"/>
    <row r="64971" s="2" customFormat="1"/>
    <row r="64972" s="2" customFormat="1"/>
    <row r="64973" s="2" customFormat="1"/>
    <row r="64974" s="2" customFormat="1"/>
    <row r="64975" s="2" customFormat="1"/>
    <row r="64976" s="2" customFormat="1"/>
    <row r="64977" s="2" customFormat="1"/>
    <row r="64978" s="2" customFormat="1"/>
    <row r="64979" s="2" customFormat="1"/>
    <row r="64980" s="2" customFormat="1"/>
    <row r="64981" s="2" customFormat="1"/>
    <row r="64982" s="2" customFormat="1"/>
    <row r="64983" s="2" customFormat="1"/>
    <row r="64984" s="2" customFormat="1"/>
    <row r="64985" s="2" customFormat="1"/>
    <row r="64986" s="2" customFormat="1"/>
    <row r="64987" s="2" customFormat="1"/>
    <row r="64988" s="2" customFormat="1"/>
    <row r="64989" s="2" customFormat="1"/>
    <row r="64990" s="2" customFormat="1"/>
    <row r="64991" s="2" customFormat="1"/>
    <row r="64992" s="2" customFormat="1"/>
    <row r="64993" s="2" customFormat="1"/>
    <row r="64994" s="2" customFormat="1"/>
    <row r="64995" s="2" customFormat="1"/>
    <row r="64996" s="2" customFormat="1"/>
    <row r="64997" s="2" customFormat="1"/>
    <row r="64998" s="2" customFormat="1"/>
    <row r="64999" s="2" customFormat="1"/>
    <row r="65000" s="2" customFormat="1"/>
    <row r="65001" s="2" customFormat="1"/>
    <row r="65002" s="2" customFormat="1"/>
    <row r="65003" s="2" customFormat="1"/>
    <row r="65004" s="2" customFormat="1"/>
    <row r="65005" s="2" customFormat="1"/>
    <row r="65006" s="2" customFormat="1"/>
    <row r="65007" s="2" customFormat="1"/>
    <row r="65008" s="2" customFormat="1"/>
    <row r="65009" s="2" customFormat="1"/>
    <row r="65010" s="2" customFormat="1"/>
    <row r="65011" s="2" customFormat="1"/>
    <row r="65012" s="2" customFormat="1"/>
    <row r="65013" s="2" customFormat="1"/>
    <row r="65014" s="2" customFormat="1"/>
    <row r="65015" s="2" customFormat="1"/>
    <row r="65016" s="2" customFormat="1"/>
    <row r="65017" s="2" customFormat="1"/>
    <row r="65018" s="2" customFormat="1"/>
    <row r="65019" s="2" customFormat="1"/>
    <row r="65020" s="2" customFormat="1"/>
    <row r="65021" s="2" customFormat="1"/>
    <row r="65022" s="2" customFormat="1"/>
    <row r="65023" s="2" customFormat="1"/>
    <row r="65024" s="2" customFormat="1"/>
    <row r="65025" s="2" customFormat="1"/>
    <row r="65026" s="2" customFormat="1"/>
    <row r="65027" s="2" customFormat="1"/>
    <row r="65028" s="2" customFormat="1"/>
    <row r="65029" s="2" customFormat="1"/>
    <row r="65030" s="2" customFormat="1"/>
    <row r="65031" s="2" customFormat="1"/>
    <row r="65032" s="2" customFormat="1"/>
    <row r="65033" s="2" customFormat="1"/>
    <row r="65034" s="2" customFormat="1"/>
    <row r="65035" s="2" customFormat="1"/>
    <row r="65036" s="2" customFormat="1"/>
    <row r="65037" s="2" customFormat="1"/>
    <row r="65038" s="2" customFormat="1"/>
    <row r="65039" s="2" customFormat="1"/>
    <row r="65040" s="2" customFormat="1"/>
    <row r="65041" s="2" customFormat="1"/>
    <row r="65042" s="2" customFormat="1"/>
    <row r="65043" s="2" customFormat="1"/>
    <row r="65044" s="2" customFormat="1"/>
    <row r="65045" s="2" customFormat="1"/>
    <row r="65046" s="2" customFormat="1"/>
    <row r="65047" s="2" customFormat="1"/>
    <row r="65048" s="2" customFormat="1"/>
    <row r="65049" s="2" customFormat="1"/>
    <row r="65050" s="2" customFormat="1"/>
    <row r="65051" s="2" customFormat="1"/>
    <row r="65052" s="2" customFormat="1"/>
    <row r="65053" s="2" customFormat="1"/>
    <row r="65054" s="2" customFormat="1"/>
    <row r="65055" s="2" customFormat="1"/>
    <row r="65056" s="2" customFormat="1"/>
    <row r="65057" s="2" customFormat="1"/>
    <row r="65058" s="2" customFormat="1"/>
    <row r="65059" s="2" customFormat="1"/>
    <row r="65060" s="2" customFormat="1"/>
    <row r="65061" s="2" customFormat="1"/>
    <row r="65062" s="2" customFormat="1"/>
    <row r="65063" s="2" customFormat="1"/>
    <row r="65064" s="2" customFormat="1"/>
    <row r="65065" s="2" customFormat="1"/>
    <row r="65066" s="2" customFormat="1"/>
    <row r="65067" s="2" customFormat="1"/>
    <row r="65068" s="2" customFormat="1"/>
    <row r="65069" s="2" customFormat="1"/>
    <row r="65070" s="2" customFormat="1"/>
    <row r="65071" s="2" customFormat="1"/>
    <row r="65072" s="2" customFormat="1"/>
    <row r="65073" s="2" customFormat="1"/>
    <row r="65074" s="2" customFormat="1"/>
    <row r="65075" s="2" customFormat="1"/>
    <row r="65076" s="2" customFormat="1"/>
    <row r="65077" s="2" customFormat="1"/>
    <row r="65078" s="2" customFormat="1"/>
    <row r="65079" s="2" customFormat="1"/>
    <row r="65080" s="2" customFormat="1"/>
    <row r="65081" s="2" customFormat="1"/>
    <row r="65082" s="2" customFormat="1"/>
    <row r="65083" s="2" customFormat="1"/>
    <row r="65084" s="2" customFormat="1"/>
    <row r="65085" s="2" customFormat="1"/>
    <row r="65086" s="2" customFormat="1"/>
    <row r="65087" s="2" customFormat="1"/>
    <row r="65088" s="2" customFormat="1"/>
    <row r="65089" s="2" customFormat="1"/>
    <row r="65090" s="2" customFormat="1"/>
    <row r="65091" s="2" customFormat="1"/>
    <row r="65092" s="2" customFormat="1"/>
    <row r="65093" s="2" customFormat="1"/>
    <row r="65094" s="2" customFormat="1"/>
    <row r="65095" s="2" customFormat="1"/>
    <row r="65096" s="2" customFormat="1"/>
    <row r="65097" s="2" customFormat="1"/>
    <row r="65098" s="2" customFormat="1"/>
    <row r="65099" s="2" customFormat="1"/>
    <row r="65100" s="2" customFormat="1"/>
    <row r="65101" s="2" customFormat="1"/>
    <row r="65102" s="2" customFormat="1"/>
    <row r="65103" s="2" customFormat="1"/>
    <row r="65104" s="2" customFormat="1"/>
    <row r="65105" s="2" customFormat="1"/>
    <row r="65106" s="2" customFormat="1"/>
    <row r="65107" s="2" customFormat="1"/>
    <row r="65108" s="2" customFormat="1"/>
    <row r="65109" s="2" customFormat="1"/>
    <row r="65110" s="2" customFormat="1"/>
    <row r="65111" s="2" customFormat="1"/>
    <row r="65112" s="2" customFormat="1"/>
    <row r="65113" s="2" customFormat="1"/>
    <row r="65114" s="2" customFormat="1"/>
    <row r="65115" s="2" customFormat="1"/>
    <row r="65116" s="2" customFormat="1"/>
    <row r="65117" s="2" customFormat="1"/>
    <row r="65118" s="2" customFormat="1"/>
    <row r="65119" s="2" customFormat="1"/>
    <row r="65120" s="2" customFormat="1"/>
    <row r="65121" s="2" customFormat="1"/>
    <row r="65122" s="2" customFormat="1"/>
    <row r="65123" s="2" customFormat="1"/>
    <row r="65124" s="2" customFormat="1"/>
    <row r="65125" s="2" customFormat="1"/>
    <row r="65126" s="2" customFormat="1"/>
    <row r="65127" s="2" customFormat="1"/>
    <row r="65128" s="2" customFormat="1"/>
    <row r="65129" s="2" customFormat="1"/>
    <row r="65130" s="2" customFormat="1"/>
    <row r="65131" s="2" customFormat="1"/>
    <row r="65132" s="2" customFormat="1"/>
    <row r="65133" s="2" customFormat="1"/>
    <row r="65134" s="2" customFormat="1"/>
    <row r="65135" s="2" customFormat="1"/>
    <row r="65136" s="2" customFormat="1"/>
    <row r="65137" s="2" customFormat="1"/>
    <row r="65138" s="2" customFormat="1"/>
    <row r="65139" s="2" customFormat="1"/>
    <row r="65140" s="2" customFormat="1"/>
    <row r="65141" s="2" customFormat="1"/>
    <row r="65142" s="2" customFormat="1"/>
    <row r="65143" s="2" customFormat="1"/>
    <row r="65144" s="2" customFormat="1"/>
    <row r="65145" s="2" customFormat="1"/>
    <row r="65146" s="2" customFormat="1"/>
    <row r="65147" s="2" customFormat="1"/>
    <row r="65148" s="2" customFormat="1"/>
    <row r="65149" s="2" customFormat="1"/>
    <row r="65150" s="2" customFormat="1"/>
    <row r="65151" s="2" customFormat="1"/>
    <row r="65152" s="2" customFormat="1"/>
    <row r="65153" s="2" customFormat="1"/>
    <row r="65154" s="2" customFormat="1"/>
    <row r="65155" s="2" customFormat="1"/>
    <row r="65156" s="2" customFormat="1"/>
    <row r="65157" s="2" customFormat="1"/>
    <row r="65158" s="2" customFormat="1"/>
    <row r="65159" s="2" customFormat="1"/>
    <row r="65160" s="2" customFormat="1"/>
    <row r="65161" s="2" customFormat="1"/>
    <row r="65162" s="2" customFormat="1"/>
    <row r="65163" s="2" customFormat="1"/>
    <row r="65164" s="2" customFormat="1"/>
    <row r="65165" s="2" customFormat="1"/>
    <row r="65166" s="2" customFormat="1"/>
    <row r="65167" s="2" customFormat="1"/>
    <row r="65168" s="2" customFormat="1"/>
    <row r="65169" s="2" customFormat="1"/>
    <row r="65170" s="2" customFormat="1"/>
    <row r="65171" s="2" customFormat="1"/>
    <row r="65172" s="2" customFormat="1"/>
    <row r="65173" s="2" customFormat="1"/>
    <row r="65174" s="2" customFormat="1"/>
    <row r="65175" s="2" customFormat="1"/>
    <row r="65176" s="2" customFormat="1"/>
    <row r="65177" s="2" customFormat="1"/>
    <row r="65178" s="2" customFormat="1"/>
    <row r="65179" s="2" customFormat="1"/>
    <row r="65180" s="2" customFormat="1"/>
    <row r="65181" s="2" customFormat="1"/>
    <row r="65182" s="2" customFormat="1"/>
    <row r="65183" s="2" customFormat="1"/>
    <row r="65184" s="2" customFormat="1"/>
    <row r="65185" s="2" customFormat="1"/>
    <row r="65186" s="2" customFormat="1"/>
    <row r="65187" s="2" customFormat="1"/>
    <row r="65188" s="2" customFormat="1"/>
    <row r="65189" s="2" customFormat="1"/>
    <row r="65190" s="2" customFormat="1"/>
    <row r="65191" s="2" customFormat="1"/>
    <row r="65192" s="2" customFormat="1"/>
    <row r="65193" s="2" customFormat="1"/>
    <row r="65194" s="2" customFormat="1"/>
    <row r="65195" s="2" customFormat="1"/>
    <row r="65196" s="2" customFormat="1"/>
    <row r="65197" s="2" customFormat="1"/>
    <row r="65198" s="2" customFormat="1"/>
    <row r="65199" s="2" customFormat="1"/>
    <row r="65200" s="2" customFormat="1"/>
    <row r="65201" s="2" customFormat="1"/>
    <row r="65202" s="2" customFormat="1"/>
    <row r="65203" s="2" customFormat="1"/>
    <row r="65204" s="2" customFormat="1"/>
    <row r="65205" s="2" customFormat="1"/>
    <row r="65206" s="2" customFormat="1"/>
    <row r="65207" s="2" customFormat="1"/>
    <row r="65208" s="2" customFormat="1"/>
    <row r="65209" s="2" customFormat="1"/>
    <row r="65210" s="2" customFormat="1"/>
    <row r="65211" s="2" customFormat="1"/>
    <row r="65212" s="2" customFormat="1"/>
    <row r="65213" s="2" customFormat="1"/>
    <row r="65214" s="2" customFormat="1"/>
    <row r="65215" s="2" customFormat="1"/>
    <row r="65216" s="2" customFormat="1"/>
    <row r="65217" s="2" customFormat="1"/>
    <row r="65218" s="2" customFormat="1"/>
    <row r="65219" s="2" customFormat="1"/>
    <row r="65220" s="2" customFormat="1"/>
    <row r="65221" s="2" customFormat="1"/>
    <row r="65222" s="2" customFormat="1"/>
    <row r="65223" s="2" customFormat="1"/>
    <row r="65224" s="2" customFormat="1"/>
    <row r="65225" s="2" customFormat="1"/>
    <row r="65226" s="2" customFormat="1"/>
    <row r="65227" s="2" customFormat="1"/>
    <row r="65228" s="2" customFormat="1"/>
    <row r="65229" s="2" customFormat="1"/>
    <row r="65230" s="2" customFormat="1"/>
    <row r="65231" s="2" customFormat="1"/>
    <row r="65232" s="2" customFormat="1"/>
    <row r="65233" s="2" customFormat="1"/>
    <row r="65234" s="2" customFormat="1"/>
    <row r="65235" s="2" customFormat="1"/>
    <row r="65236" s="2" customFormat="1"/>
    <row r="65237" s="2" customFormat="1"/>
    <row r="65238" s="2" customFormat="1"/>
    <row r="65239" s="2" customFormat="1"/>
    <row r="65240" s="2" customFormat="1"/>
    <row r="65241" s="2" customFormat="1"/>
    <row r="65242" s="2" customFormat="1"/>
    <row r="65243" s="2" customFormat="1"/>
    <row r="65244" s="2" customFormat="1"/>
    <row r="65245" s="2" customFormat="1"/>
    <row r="65246" s="2" customFormat="1"/>
    <row r="65247" s="2" customFormat="1"/>
    <row r="65248" s="2" customFormat="1"/>
    <row r="65249" s="2" customFormat="1"/>
    <row r="65250" s="2" customFormat="1"/>
    <row r="65251" s="2" customFormat="1"/>
    <row r="65252" s="2" customFormat="1"/>
    <row r="65253" s="2" customFormat="1"/>
    <row r="65254" s="2" customFormat="1"/>
    <row r="65255" s="2" customFormat="1"/>
    <row r="65256" s="2" customFormat="1"/>
    <row r="65257" s="2" customFormat="1"/>
    <row r="65258" s="2" customFormat="1"/>
    <row r="65259" s="2" customFormat="1"/>
    <row r="65260" s="2" customFormat="1"/>
    <row r="65261" s="2" customFormat="1"/>
    <row r="65262" s="2" customFormat="1"/>
    <row r="65263" s="2" customFormat="1"/>
    <row r="65264" s="2" customFormat="1"/>
    <row r="65265" s="2" customFormat="1"/>
    <row r="65266" s="2" customFormat="1"/>
    <row r="65267" s="2" customFormat="1"/>
    <row r="65268" s="2" customFormat="1"/>
    <row r="65269" s="2" customFormat="1"/>
    <row r="65270" s="2" customFormat="1"/>
    <row r="65271" s="2" customFormat="1"/>
    <row r="65272" s="2" customFormat="1"/>
    <row r="65273" s="2" customFormat="1"/>
    <row r="65274" s="2" customFormat="1"/>
    <row r="65275" s="2" customFormat="1"/>
    <row r="65276" s="2" customFormat="1"/>
    <row r="65277" s="2" customFormat="1"/>
    <row r="65278" s="2" customFormat="1"/>
    <row r="65279" s="2" customFormat="1"/>
    <row r="65280" s="2" customFormat="1"/>
    <row r="65281" s="2" customFormat="1"/>
    <row r="65282" s="2" customFormat="1"/>
    <row r="65283" s="2" customFormat="1"/>
    <row r="65284" s="2" customFormat="1"/>
    <row r="65285" s="2" customFormat="1"/>
    <row r="65286" s="2" customFormat="1"/>
    <row r="65287" s="2" customFormat="1"/>
    <row r="65288" s="2" customFormat="1"/>
    <row r="65289" s="2" customFormat="1"/>
    <row r="65290" s="2" customFormat="1"/>
    <row r="65291" s="2" customFormat="1"/>
    <row r="65292" s="2" customFormat="1"/>
    <row r="65293" s="2" customFormat="1"/>
    <row r="65294" s="2" customFormat="1"/>
    <row r="65295" s="2" customFormat="1"/>
    <row r="65296" s="2" customFormat="1"/>
    <row r="65297" s="2" customFormat="1"/>
    <row r="65298" s="2" customFormat="1"/>
    <row r="65299" s="2" customFormat="1"/>
    <row r="65300" s="2" customFormat="1"/>
    <row r="65301" s="2" customFormat="1"/>
    <row r="65302" s="2" customFormat="1"/>
    <row r="65303" s="2" customFormat="1"/>
    <row r="65304" s="2" customFormat="1"/>
    <row r="65305" s="2" customFormat="1"/>
    <row r="65306" s="2" customFormat="1"/>
    <row r="65307" s="2" customFormat="1"/>
    <row r="65308" s="2" customFormat="1"/>
    <row r="65309" s="2" customFormat="1"/>
    <row r="65310" s="2" customFormat="1"/>
    <row r="65311" s="2" customFormat="1"/>
    <row r="65312" s="2" customFormat="1"/>
    <row r="65313" s="2" customFormat="1"/>
    <row r="65314" s="2" customFormat="1"/>
    <row r="65315" s="2" customFormat="1"/>
    <row r="65316" s="2" customFormat="1"/>
    <row r="65317" s="2" customFormat="1"/>
    <row r="65318" s="2" customFormat="1"/>
    <row r="65319" s="2" customFormat="1"/>
    <row r="65320" s="2" customFormat="1"/>
    <row r="65321" s="2" customFormat="1"/>
    <row r="65322" s="2" customFormat="1"/>
    <row r="65323" s="2" customFormat="1"/>
    <row r="65324" s="2" customFormat="1"/>
    <row r="65325" s="2" customFormat="1"/>
    <row r="65326" s="2" customFormat="1"/>
    <row r="65327" s="2" customFormat="1"/>
    <row r="65328" s="2" customFormat="1"/>
    <row r="65329" s="2" customFormat="1"/>
    <row r="65330" s="2" customFormat="1"/>
    <row r="65331" s="2" customFormat="1"/>
    <row r="65332" s="2" customFormat="1"/>
    <row r="65333" s="2" customFormat="1"/>
    <row r="65334" s="2" customFormat="1"/>
    <row r="65335" s="2" customFormat="1"/>
    <row r="65336" s="2" customFormat="1"/>
    <row r="65337" s="2" customFormat="1"/>
    <row r="65338" s="2" customFormat="1"/>
    <row r="65339" s="2" customFormat="1"/>
    <row r="65340" s="2" customFormat="1"/>
    <row r="65341" s="2" customFormat="1"/>
    <row r="65342" s="2" customFormat="1"/>
    <row r="65343" s="2" customFormat="1"/>
    <row r="65344" s="2" customFormat="1"/>
    <row r="65345" s="2" customFormat="1"/>
    <row r="65346" s="2" customFormat="1"/>
    <row r="65347" s="2" customFormat="1"/>
    <row r="65348" s="2" customFormat="1"/>
    <row r="65349" s="2" customFormat="1"/>
    <row r="65350" s="2" customFormat="1"/>
    <row r="65351" s="2" customFormat="1"/>
    <row r="65352" s="2" customFormat="1"/>
    <row r="65353" s="2" customFormat="1"/>
    <row r="65354" s="2" customFormat="1"/>
    <row r="65355" s="2" customFormat="1"/>
    <row r="65356" s="2" customFormat="1"/>
    <row r="65357" s="2" customFormat="1"/>
    <row r="65358" s="2" customFormat="1"/>
    <row r="65359" s="2" customFormat="1"/>
    <row r="65360" s="2" customFormat="1"/>
    <row r="65361" s="2" customFormat="1"/>
    <row r="65362" s="2" customFormat="1"/>
    <row r="65363" s="2" customFormat="1"/>
    <row r="65364" s="2" customFormat="1"/>
    <row r="65365" s="2" customFormat="1"/>
    <row r="65366" s="2" customFormat="1"/>
    <row r="65367" s="2" customFormat="1"/>
    <row r="65368" s="2" customFormat="1"/>
    <row r="65369" s="2" customFormat="1"/>
    <row r="65370" s="2" customFormat="1"/>
    <row r="65371" s="2" customFormat="1"/>
    <row r="65372" s="2" customFormat="1"/>
    <row r="65373" s="2" customFormat="1"/>
    <row r="65374" s="2" customFormat="1"/>
    <row r="65375" s="2" customFormat="1"/>
    <row r="65376" s="2" customFormat="1"/>
    <row r="65377" s="2" customFormat="1"/>
    <row r="65378" s="2" customFormat="1"/>
    <row r="65379" s="2" customFormat="1"/>
    <row r="65380" s="2" customFormat="1"/>
    <row r="65381" s="2" customFormat="1"/>
    <row r="65382" s="2" customFormat="1"/>
    <row r="65383" s="2" customFormat="1"/>
    <row r="65384" s="2" customFormat="1"/>
    <row r="65385" s="2" customFormat="1"/>
    <row r="65386" s="2" customFormat="1"/>
    <row r="65387" s="2" customFormat="1"/>
    <row r="65388" s="2" customFormat="1"/>
    <row r="65389" s="2" customFormat="1"/>
    <row r="65390" s="2" customFormat="1"/>
    <row r="65391" s="2" customFormat="1"/>
    <row r="65392" s="2" customFormat="1"/>
    <row r="65393" s="2" customFormat="1"/>
    <row r="65394" s="2" customFormat="1"/>
    <row r="65395" s="2" customFormat="1"/>
    <row r="65396" s="2" customFormat="1"/>
    <row r="65397" s="2" customFormat="1"/>
    <row r="65398" s="2" customFormat="1"/>
    <row r="65399" s="2" customFormat="1"/>
    <row r="65400" s="2" customFormat="1"/>
    <row r="65401" s="2" customFormat="1"/>
    <row r="65402" s="2" customFormat="1"/>
    <row r="65403" s="2" customFormat="1"/>
    <row r="65404" s="2" customFormat="1"/>
    <row r="65405" s="2" customFormat="1"/>
    <row r="65406" s="2" customFormat="1"/>
    <row r="65407" s="2" customFormat="1"/>
    <row r="65408" s="2" customFormat="1"/>
    <row r="65409" s="2" customFormat="1"/>
    <row r="65410" s="2" customFormat="1"/>
    <row r="65411" s="2" customFormat="1"/>
    <row r="65412" s="2" customFormat="1"/>
    <row r="65413" s="2" customFormat="1"/>
    <row r="65414" s="2" customFormat="1"/>
    <row r="65415" s="2" customFormat="1"/>
    <row r="65416" s="2" customFormat="1"/>
    <row r="65417" s="2" customFormat="1"/>
    <row r="65418" s="2" customFormat="1"/>
    <row r="65419" s="2" customFormat="1"/>
    <row r="65420" s="2" customFormat="1"/>
    <row r="65421" s="2" customFormat="1"/>
    <row r="65422" s="2" customFormat="1"/>
    <row r="65423" s="2" customFormat="1"/>
    <row r="65424" s="2" customFormat="1"/>
    <row r="65425" s="2" customFormat="1"/>
    <row r="65426" s="2" customFormat="1"/>
    <row r="65427" s="2" customFormat="1"/>
    <row r="65428" s="2" customFormat="1"/>
    <row r="65429" s="2" customFormat="1"/>
    <row r="65430" s="2" customFormat="1"/>
    <row r="65431" s="2" customFormat="1"/>
    <row r="65432" s="2" customFormat="1"/>
    <row r="65433" s="2" customFormat="1"/>
    <row r="65434" s="2" customFormat="1"/>
    <row r="65435" s="2" customFormat="1"/>
    <row r="65436" s="2" customFormat="1"/>
    <row r="65437" s="2" customFormat="1"/>
    <row r="65438" s="2" customFormat="1"/>
    <row r="65439" s="2" customFormat="1"/>
    <row r="65440" s="2" customFormat="1"/>
    <row r="65441" s="2" customFormat="1"/>
    <row r="65442" s="2" customFormat="1"/>
    <row r="65443" s="2" customFormat="1"/>
    <row r="65444" s="2" customFormat="1"/>
    <row r="65445" s="2" customFormat="1"/>
    <row r="65446" s="2" customFormat="1"/>
    <row r="65447" s="2" customFormat="1"/>
    <row r="65448" s="2" customFormat="1"/>
    <row r="65449" s="2" customFormat="1"/>
    <row r="65450" s="2" customFormat="1"/>
    <row r="65451" s="2" customFormat="1"/>
    <row r="65452" s="2" customFormat="1"/>
    <row r="65453" s="2" customFormat="1"/>
    <row r="65454" s="2" customFormat="1"/>
    <row r="65455" s="2" customFormat="1"/>
    <row r="65456" s="2" customFormat="1"/>
    <row r="65457" s="2" customFormat="1"/>
    <row r="65458" s="2" customFormat="1"/>
    <row r="65459" s="2" customFormat="1"/>
    <row r="65460" s="2" customFormat="1"/>
    <row r="65461" s="2" customFormat="1"/>
    <row r="65462" s="2" customFormat="1"/>
    <row r="65463" s="2" customFormat="1"/>
    <row r="65464" s="2" customFormat="1"/>
    <row r="65465" s="2" customFormat="1"/>
    <row r="65466" s="2" customFormat="1"/>
    <row r="65467" s="2" customFormat="1"/>
    <row r="65468" s="2" customFormat="1"/>
    <row r="65469" s="2" customFormat="1"/>
    <row r="65470" s="2" customFormat="1"/>
    <row r="65471" s="2" customFormat="1"/>
    <row r="65472" s="2" customFormat="1"/>
    <row r="65473" s="2" customFormat="1"/>
    <row r="65474" s="2" customFormat="1"/>
    <row r="65475" s="2" customFormat="1"/>
    <row r="65476" s="2" customFormat="1"/>
    <row r="65477" s="2" customFormat="1"/>
    <row r="65478" s="2" customFormat="1"/>
    <row r="65479" s="2" customFormat="1"/>
    <row r="65480" s="2" customFormat="1"/>
    <row r="65481" s="2" customFormat="1"/>
    <row r="65482" s="2" customFormat="1"/>
    <row r="65483" s="2" customFormat="1"/>
    <row r="65484" s="2" customFormat="1"/>
  </sheetData>
  <sortState ref="B75:EO85">
    <sortCondition ref="E75:E85"/>
  </sortState>
  <mergeCells count="128">
    <mergeCell ref="B33:D33"/>
    <mergeCell ref="B8:D8"/>
    <mergeCell ref="B44:E44"/>
    <mergeCell ref="DC5:DC6"/>
    <mergeCell ref="DI4:DI6"/>
    <mergeCell ref="DJ4:DJ6"/>
    <mergeCell ref="DB4:DC4"/>
    <mergeCell ref="DD4:DD6"/>
    <mergeCell ref="DE4:DE6"/>
    <mergeCell ref="DF3:DF6"/>
    <mergeCell ref="DG3:DG6"/>
    <mergeCell ref="DH3:DH6"/>
    <mergeCell ref="CV5:CV6"/>
    <mergeCell ref="CW5:CW6"/>
    <mergeCell ref="CX5:CX6"/>
    <mergeCell ref="CY5:CY6"/>
    <mergeCell ref="DB5:DB6"/>
    <mergeCell ref="DA4:DA6"/>
    <mergeCell ref="CU4:CV4"/>
    <mergeCell ref="CW4:CY4"/>
    <mergeCell ref="CZ4:CZ6"/>
    <mergeCell ref="CE5:CE6"/>
    <mergeCell ref="CF5:CF6"/>
    <mergeCell ref="CI5:CI6"/>
    <mergeCell ref="BM5:BM6"/>
    <mergeCell ref="BN5:BN6"/>
    <mergeCell ref="BK4:BK6"/>
    <mergeCell ref="BL4:BN4"/>
    <mergeCell ref="BF5:BF6"/>
    <mergeCell ref="CJ5:CJ6"/>
    <mergeCell ref="CK5:CM5"/>
    <mergeCell ref="CN5:CN6"/>
    <mergeCell ref="CH4:CH6"/>
    <mergeCell ref="CI4:CJ4"/>
    <mergeCell ref="CK4:CN4"/>
    <mergeCell ref="BQ5:BQ6"/>
    <mergeCell ref="BR5:BR6"/>
    <mergeCell ref="BS5:BS6"/>
    <mergeCell ref="BT5:BT6"/>
    <mergeCell ref="BY5:BY6"/>
    <mergeCell ref="BZ5:BZ6"/>
    <mergeCell ref="CA5:CA6"/>
    <mergeCell ref="CB5:CB6"/>
    <mergeCell ref="BU5:BU6"/>
    <mergeCell ref="BV5:BV6"/>
    <mergeCell ref="BW5:BW6"/>
    <mergeCell ref="BX5:BX6"/>
    <mergeCell ref="AF5:AF6"/>
    <mergeCell ref="AG5:AG6"/>
    <mergeCell ref="AH5:AH6"/>
    <mergeCell ref="AI5:AI6"/>
    <mergeCell ref="AJ5:AJ6"/>
    <mergeCell ref="AK5:AK6"/>
    <mergeCell ref="AL5:AL6"/>
    <mergeCell ref="AM5:AM6"/>
    <mergeCell ref="CP5:CP6"/>
    <mergeCell ref="AN5:AN6"/>
    <mergeCell ref="AO5:AO6"/>
    <mergeCell ref="AP5:AP6"/>
    <mergeCell ref="AQ5:AQ6"/>
    <mergeCell ref="AR5:AR6"/>
    <mergeCell ref="AU5:AU6"/>
    <mergeCell ref="AV5:AV6"/>
    <mergeCell ref="AT4:AT6"/>
    <mergeCell ref="AU4:AV4"/>
    <mergeCell ref="AW5:AW6"/>
    <mergeCell ref="AX5:AX6"/>
    <mergeCell ref="AY5:AY6"/>
    <mergeCell ref="AZ5:AZ6"/>
    <mergeCell ref="BA5:BA6"/>
    <mergeCell ref="BB5:BB6"/>
    <mergeCell ref="J5:J6"/>
    <mergeCell ref="K5:K6"/>
    <mergeCell ref="L5:L6"/>
    <mergeCell ref="M5:N5"/>
    <mergeCell ref="AA5:AA6"/>
    <mergeCell ref="AB5:AB6"/>
    <mergeCell ref="AC5:AC6"/>
    <mergeCell ref="AD5:AD6"/>
    <mergeCell ref="AE5:AE6"/>
    <mergeCell ref="DK3:DN6"/>
    <mergeCell ref="H4:J4"/>
    <mergeCell ref="K4:L4"/>
    <mergeCell ref="M4:N4"/>
    <mergeCell ref="O4:X4"/>
    <mergeCell ref="Y4:AB4"/>
    <mergeCell ref="AC4:AR4"/>
    <mergeCell ref="BC4:BH4"/>
    <mergeCell ref="BJ4:BJ6"/>
    <mergeCell ref="Z5:Z6"/>
    <mergeCell ref="CG4:CG6"/>
    <mergeCell ref="BG5:BG6"/>
    <mergeCell ref="BH5:BH6"/>
    <mergeCell ref="BI5:BI6"/>
    <mergeCell ref="BL5:BL6"/>
    <mergeCell ref="CC5:CC6"/>
    <mergeCell ref="CD5:CD6"/>
    <mergeCell ref="BO5:BO6"/>
    <mergeCell ref="CU5:CU6"/>
    <mergeCell ref="BD5:BD6"/>
    <mergeCell ref="BE5:BE6"/>
    <mergeCell ref="O5:Q5"/>
    <mergeCell ref="CR5:CR6"/>
    <mergeCell ref="CS5:CS6"/>
    <mergeCell ref="B3:G6"/>
    <mergeCell ref="H3:AT3"/>
    <mergeCell ref="AU3:BK3"/>
    <mergeCell ref="BL3:CH3"/>
    <mergeCell ref="CI3:DA3"/>
    <mergeCell ref="DB3:DE3"/>
    <mergeCell ref="AS4:AS6"/>
    <mergeCell ref="AW4:BB4"/>
    <mergeCell ref="BC5:BC6"/>
    <mergeCell ref="BO4:BQ4"/>
    <mergeCell ref="BR4:BS4"/>
    <mergeCell ref="BT4:BY4"/>
    <mergeCell ref="CA4:CB4"/>
    <mergeCell ref="BP5:BP6"/>
    <mergeCell ref="CO4:CP4"/>
    <mergeCell ref="CQ4:CT4"/>
    <mergeCell ref="R5:V5"/>
    <mergeCell ref="W5:X5"/>
    <mergeCell ref="Y5:Y6"/>
    <mergeCell ref="CO5:CO6"/>
    <mergeCell ref="CQ5:CQ6"/>
    <mergeCell ref="CT5:CT6"/>
    <mergeCell ref="H5:H6"/>
    <mergeCell ref="I5:I6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3"/>
  <sheetViews>
    <sheetView showGridLines="0" zoomScaleNormal="100" workbookViewId="0">
      <pane xSplit="8" ySplit="11" topLeftCell="I12" activePane="bottomRight" state="frozen"/>
      <selection pane="topRight" activeCell="I1" sqref="I1"/>
      <selection pane="bottomLeft" activeCell="A8" sqref="A8"/>
      <selection pane="bottomRight" activeCell="J18" sqref="J18"/>
    </sheetView>
  </sheetViews>
  <sheetFormatPr defaultRowHeight="12.75"/>
  <cols>
    <col min="1" max="1" width="3.5703125" customWidth="1"/>
    <col min="2" max="2" width="9.28515625" customWidth="1"/>
    <col min="3" max="3" width="6.140625" customWidth="1"/>
    <col min="4" max="4" width="7.7109375" customWidth="1"/>
    <col min="5" max="5" width="5.5703125" customWidth="1"/>
    <col min="6" max="6" width="10.7109375" hidden="1" customWidth="1"/>
    <col min="7" max="7" width="6.42578125" hidden="1" customWidth="1"/>
    <col min="8" max="8" width="21.7109375" hidden="1" customWidth="1"/>
    <col min="9" max="15" width="3.42578125" customWidth="1"/>
    <col min="16" max="16" width="3.28515625" customWidth="1"/>
    <col min="17" max="17" width="3.42578125" customWidth="1"/>
    <col min="18" max="18" width="3.28515625" customWidth="1"/>
    <col min="19" max="19" width="4.7109375" hidden="1" customWidth="1"/>
    <col min="20" max="24" width="3.28515625" customWidth="1"/>
    <col min="25" max="26" width="4.28515625" hidden="1" customWidth="1"/>
    <col min="27" max="49" width="3.28515625" customWidth="1"/>
    <col min="50" max="65" width="4.28515625" hidden="1" customWidth="1"/>
    <col min="66" max="66" width="8.140625" hidden="1" customWidth="1"/>
    <col min="67" max="68" width="4.28515625" hidden="1" customWidth="1"/>
    <col min="69" max="83" width="3.42578125" customWidth="1"/>
    <col min="84" max="84" width="3.140625" customWidth="1"/>
    <col min="85" max="85" width="3.28515625" customWidth="1"/>
    <col min="86" max="86" width="4.28515625" hidden="1" customWidth="1"/>
    <col min="87" max="89" width="3.42578125" customWidth="1"/>
    <col min="90" max="90" width="3.28515625" customWidth="1"/>
    <col min="91" max="92" width="4.28515625" hidden="1" customWidth="1"/>
    <col min="93" max="97" width="3.28515625" customWidth="1"/>
    <col min="98" max="99" width="3.28515625" hidden="1" customWidth="1"/>
    <col min="100" max="105" width="3.28515625" customWidth="1"/>
    <col min="106" max="106" width="3" customWidth="1"/>
    <col min="107" max="107" width="4.28515625" hidden="1" customWidth="1"/>
    <col min="108" max="112" width="3.28515625" customWidth="1"/>
    <col min="113" max="114" width="4.28515625" hidden="1" customWidth="1"/>
    <col min="115" max="115" width="5.42578125" hidden="1" customWidth="1"/>
    <col min="116" max="116" width="6.28515625" hidden="1" customWidth="1"/>
    <col min="117" max="118" width="3.42578125" customWidth="1"/>
    <col min="119" max="121" width="4.28515625" hidden="1" customWidth="1"/>
    <col min="122" max="122" width="3.5703125" customWidth="1"/>
    <col min="123" max="123" width="3.85546875" hidden="1" customWidth="1"/>
    <col min="124" max="124" width="3.28515625" customWidth="1"/>
    <col min="125" max="125" width="4.140625" hidden="1" customWidth="1"/>
    <col min="126" max="126" width="3.42578125" customWidth="1"/>
    <col min="127" max="127" width="4.42578125" hidden="1" customWidth="1"/>
    <col min="128" max="128" width="4.28515625" customWidth="1"/>
    <col min="129" max="129" width="4.140625" customWidth="1"/>
    <col min="130" max="130" width="4.42578125" customWidth="1"/>
    <col min="131" max="131" width="5" customWidth="1"/>
  </cols>
  <sheetData>
    <row r="1" spans="1:131" ht="33.75" customHeight="1">
      <c r="B1" s="47" t="s">
        <v>357</v>
      </c>
      <c r="AO1" s="47" t="s">
        <v>358</v>
      </c>
      <c r="AP1" s="48"/>
    </row>
    <row r="2" spans="1:131" ht="33" customHeight="1">
      <c r="B2" s="47" t="s">
        <v>359</v>
      </c>
      <c r="AO2" s="47" t="s">
        <v>433</v>
      </c>
      <c r="AP2" s="48"/>
    </row>
    <row r="3" spans="1:131" ht="32.25" customHeight="1">
      <c r="AO3" s="49" t="s">
        <v>361</v>
      </c>
    </row>
    <row r="5" spans="1:131" ht="21.75" hidden="1" customHeight="1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  <c r="H5" s="50">
        <v>7</v>
      </c>
      <c r="I5" s="50">
        <v>8</v>
      </c>
      <c r="J5" s="50">
        <v>9</v>
      </c>
      <c r="K5" s="50">
        <v>10</v>
      </c>
      <c r="L5" s="50">
        <v>11</v>
      </c>
      <c r="M5" s="50">
        <v>12</v>
      </c>
      <c r="N5" s="50">
        <v>13</v>
      </c>
      <c r="O5" s="50">
        <v>14</v>
      </c>
      <c r="P5" s="50">
        <v>15</v>
      </c>
      <c r="Q5" s="50">
        <v>16</v>
      </c>
      <c r="R5" s="50">
        <v>17</v>
      </c>
      <c r="S5" s="50">
        <v>18</v>
      </c>
      <c r="T5" s="50">
        <v>19</v>
      </c>
      <c r="U5" s="50">
        <v>20</v>
      </c>
      <c r="V5" s="50">
        <v>21</v>
      </c>
      <c r="W5" s="50">
        <v>22</v>
      </c>
      <c r="X5" s="50">
        <v>23</v>
      </c>
      <c r="Y5" s="50">
        <v>24</v>
      </c>
      <c r="Z5" s="50">
        <v>25</v>
      </c>
      <c r="AA5" s="50">
        <v>26</v>
      </c>
      <c r="AB5" s="50">
        <v>27</v>
      </c>
      <c r="AC5" s="50">
        <v>28</v>
      </c>
      <c r="AD5" s="50">
        <v>29</v>
      </c>
      <c r="AE5" s="50">
        <v>30</v>
      </c>
      <c r="AF5" s="50">
        <v>31</v>
      </c>
      <c r="AG5" s="50">
        <v>32</v>
      </c>
      <c r="AH5" s="50">
        <v>33</v>
      </c>
      <c r="AI5" s="50">
        <v>34</v>
      </c>
      <c r="AJ5" s="50">
        <v>35</v>
      </c>
      <c r="AK5" s="50">
        <v>36</v>
      </c>
      <c r="AL5" s="50">
        <v>37</v>
      </c>
      <c r="AM5" s="50">
        <v>38</v>
      </c>
      <c r="AN5" s="50">
        <v>39</v>
      </c>
      <c r="AO5" s="50">
        <v>40</v>
      </c>
      <c r="AP5" s="50">
        <v>41</v>
      </c>
      <c r="AQ5" s="50">
        <v>42</v>
      </c>
      <c r="AR5" s="50">
        <v>43</v>
      </c>
      <c r="AS5" s="50">
        <v>44</v>
      </c>
      <c r="AT5" s="50">
        <v>45</v>
      </c>
      <c r="AU5" s="50">
        <v>46</v>
      </c>
      <c r="AV5" s="50">
        <v>47</v>
      </c>
      <c r="AW5" s="50">
        <v>48</v>
      </c>
      <c r="AX5" s="50">
        <v>49</v>
      </c>
      <c r="AY5" s="50">
        <v>50</v>
      </c>
      <c r="AZ5" s="50">
        <v>51</v>
      </c>
      <c r="BA5" s="50">
        <v>52</v>
      </c>
      <c r="BB5" s="50">
        <v>53</v>
      </c>
      <c r="BC5" s="50">
        <v>54</v>
      </c>
      <c r="BD5" s="50">
        <v>55</v>
      </c>
      <c r="BE5" s="50">
        <v>56</v>
      </c>
      <c r="BF5" s="50">
        <v>57</v>
      </c>
      <c r="BG5" s="50">
        <v>58</v>
      </c>
      <c r="BH5" s="50">
        <v>59</v>
      </c>
      <c r="BI5" s="50">
        <v>60</v>
      </c>
      <c r="BJ5" s="50">
        <v>61</v>
      </c>
      <c r="BK5" s="50">
        <v>62</v>
      </c>
      <c r="BL5" s="50">
        <v>63</v>
      </c>
      <c r="BM5" s="50">
        <v>64</v>
      </c>
      <c r="BN5" s="50">
        <v>65</v>
      </c>
      <c r="BO5" s="50">
        <v>66</v>
      </c>
      <c r="BP5" s="50">
        <v>67</v>
      </c>
      <c r="BQ5" s="50">
        <v>68</v>
      </c>
      <c r="BR5" s="50">
        <v>69</v>
      </c>
      <c r="BS5" s="50">
        <v>70</v>
      </c>
      <c r="BT5" s="50">
        <v>71</v>
      </c>
      <c r="BU5" s="50">
        <v>72</v>
      </c>
      <c r="BV5" s="50">
        <v>73</v>
      </c>
      <c r="BW5" s="50">
        <v>74</v>
      </c>
      <c r="BX5" s="50">
        <v>75</v>
      </c>
      <c r="BY5" s="50">
        <v>76</v>
      </c>
      <c r="BZ5" s="50">
        <v>77</v>
      </c>
      <c r="CA5" s="50">
        <v>78</v>
      </c>
      <c r="CB5" s="50">
        <v>79</v>
      </c>
      <c r="CC5" s="50">
        <v>80</v>
      </c>
      <c r="CD5" s="50">
        <v>81</v>
      </c>
      <c r="CE5" s="50">
        <v>82</v>
      </c>
      <c r="CF5" s="50">
        <v>83</v>
      </c>
      <c r="CG5" s="50">
        <v>84</v>
      </c>
      <c r="CH5" s="50">
        <v>85</v>
      </c>
      <c r="CI5" s="50">
        <v>86</v>
      </c>
      <c r="CJ5" s="50">
        <v>87</v>
      </c>
      <c r="CK5" s="50">
        <v>88</v>
      </c>
      <c r="CL5" s="50">
        <v>89</v>
      </c>
      <c r="CM5" s="50">
        <v>90</v>
      </c>
      <c r="CN5" s="50">
        <v>91</v>
      </c>
      <c r="CO5" s="50">
        <v>92</v>
      </c>
      <c r="CP5" s="50">
        <v>93</v>
      </c>
      <c r="CQ5" s="50">
        <v>94</v>
      </c>
      <c r="CR5" s="50">
        <v>95</v>
      </c>
      <c r="CS5" s="50">
        <v>96</v>
      </c>
      <c r="CT5" s="50">
        <v>97</v>
      </c>
      <c r="CU5" s="50">
        <v>98</v>
      </c>
      <c r="CV5" s="50">
        <v>99</v>
      </c>
      <c r="CW5" s="50">
        <v>100</v>
      </c>
      <c r="CX5" s="50">
        <v>101</v>
      </c>
      <c r="CY5" s="50">
        <v>102</v>
      </c>
      <c r="CZ5" s="50">
        <v>103</v>
      </c>
      <c r="DA5" s="50">
        <v>104</v>
      </c>
      <c r="DB5" s="50">
        <v>105</v>
      </c>
      <c r="DC5" s="50">
        <v>106</v>
      </c>
      <c r="DD5" s="50">
        <v>107</v>
      </c>
      <c r="DE5" s="50">
        <v>108</v>
      </c>
      <c r="DF5" s="50">
        <v>109</v>
      </c>
      <c r="DG5" s="50">
        <v>110</v>
      </c>
      <c r="DH5" s="50">
        <v>111</v>
      </c>
      <c r="DI5" s="50">
        <v>112</v>
      </c>
      <c r="DJ5" s="50">
        <v>113</v>
      </c>
      <c r="DK5" s="50">
        <v>114</v>
      </c>
      <c r="DL5" s="50">
        <v>115</v>
      </c>
      <c r="DM5" s="50">
        <v>116</v>
      </c>
      <c r="DN5" s="50">
        <v>117</v>
      </c>
      <c r="DO5" s="50">
        <v>118</v>
      </c>
      <c r="DP5" s="50">
        <v>119</v>
      </c>
      <c r="DQ5" s="50">
        <v>120</v>
      </c>
      <c r="DR5" s="50">
        <v>121</v>
      </c>
      <c r="DS5" s="50">
        <v>122</v>
      </c>
      <c r="DT5" s="50">
        <v>123</v>
      </c>
      <c r="DU5" s="50">
        <v>124</v>
      </c>
      <c r="DV5" s="50">
        <v>125</v>
      </c>
      <c r="DW5" s="50">
        <v>126</v>
      </c>
      <c r="DX5" s="50">
        <v>127</v>
      </c>
      <c r="DY5" s="50">
        <v>128</v>
      </c>
      <c r="DZ5" s="50">
        <v>129</v>
      </c>
      <c r="EA5" s="50">
        <v>130</v>
      </c>
    </row>
    <row r="6" spans="1:131" s="132" customFormat="1" ht="21.75" hidden="1" customHeight="1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  <c r="I6" s="133">
        <v>8</v>
      </c>
      <c r="J6" s="133">
        <v>9</v>
      </c>
      <c r="K6" s="133">
        <v>10</v>
      </c>
      <c r="L6" s="133">
        <v>11</v>
      </c>
      <c r="M6" s="133">
        <v>12</v>
      </c>
      <c r="N6" s="133">
        <v>13</v>
      </c>
      <c r="O6" s="133">
        <v>14</v>
      </c>
      <c r="P6" s="133">
        <v>15</v>
      </c>
      <c r="Q6" s="133">
        <v>16</v>
      </c>
      <c r="R6" s="133">
        <v>17</v>
      </c>
      <c r="S6" s="133"/>
      <c r="T6" s="133">
        <v>18</v>
      </c>
      <c r="U6" s="133">
        <v>19</v>
      </c>
      <c r="V6" s="133">
        <v>20</v>
      </c>
      <c r="W6" s="133">
        <v>21</v>
      </c>
      <c r="X6" s="133">
        <v>22</v>
      </c>
      <c r="Y6" s="133"/>
      <c r="Z6" s="133"/>
      <c r="AA6" s="133">
        <v>23</v>
      </c>
      <c r="AB6" s="133">
        <v>24</v>
      </c>
      <c r="AC6" s="133">
        <v>25</v>
      </c>
      <c r="AD6" s="133">
        <v>26</v>
      </c>
      <c r="AE6" s="133">
        <v>27</v>
      </c>
      <c r="AF6" s="133">
        <v>28</v>
      </c>
      <c r="AG6" s="133">
        <v>29</v>
      </c>
      <c r="AH6" s="133">
        <v>30</v>
      </c>
      <c r="AI6" s="133">
        <v>31</v>
      </c>
      <c r="AJ6" s="133">
        <v>32</v>
      </c>
      <c r="AK6" s="133">
        <v>33</v>
      </c>
      <c r="AL6" s="133">
        <v>34</v>
      </c>
      <c r="AM6" s="133">
        <v>35</v>
      </c>
      <c r="AN6" s="133">
        <v>36</v>
      </c>
      <c r="AO6" s="133">
        <v>37</v>
      </c>
      <c r="AP6" s="133">
        <v>38</v>
      </c>
      <c r="AQ6" s="133">
        <v>39</v>
      </c>
      <c r="AR6" s="133">
        <v>40</v>
      </c>
      <c r="AS6" s="133">
        <v>41</v>
      </c>
      <c r="AT6" s="133">
        <v>42</v>
      </c>
      <c r="AU6" s="133">
        <v>43</v>
      </c>
      <c r="AV6" s="133">
        <v>44</v>
      </c>
      <c r="AW6" s="133">
        <v>45</v>
      </c>
      <c r="AX6" s="133">
        <v>46</v>
      </c>
      <c r="AY6" s="133">
        <v>47</v>
      </c>
      <c r="AZ6" s="133">
        <v>48</v>
      </c>
      <c r="BA6" s="133">
        <v>49</v>
      </c>
      <c r="BB6" s="133">
        <v>50</v>
      </c>
      <c r="BC6" s="133">
        <v>51</v>
      </c>
      <c r="BD6" s="133">
        <v>52</v>
      </c>
      <c r="BE6" s="133">
        <v>53</v>
      </c>
      <c r="BF6" s="133">
        <v>54</v>
      </c>
      <c r="BG6" s="133">
        <v>55</v>
      </c>
      <c r="BH6" s="133">
        <v>56</v>
      </c>
      <c r="BI6" s="133">
        <v>57</v>
      </c>
      <c r="BJ6" s="133">
        <v>58</v>
      </c>
      <c r="BK6" s="133">
        <v>59</v>
      </c>
      <c r="BL6" s="133">
        <v>60</v>
      </c>
      <c r="BM6" s="133">
        <v>61</v>
      </c>
      <c r="BN6" s="133">
        <v>62</v>
      </c>
      <c r="BO6" s="133">
        <v>63</v>
      </c>
      <c r="BP6" s="133">
        <v>64</v>
      </c>
      <c r="BQ6" s="133">
        <v>65</v>
      </c>
      <c r="BR6" s="133">
        <v>66</v>
      </c>
      <c r="BS6" s="133">
        <v>67</v>
      </c>
      <c r="BT6" s="133">
        <v>68</v>
      </c>
      <c r="BU6" s="133">
        <v>69</v>
      </c>
      <c r="BV6" s="133">
        <v>70</v>
      </c>
      <c r="BW6" s="133">
        <v>71</v>
      </c>
      <c r="BX6" s="133">
        <v>72</v>
      </c>
      <c r="BY6" s="133">
        <v>73</v>
      </c>
      <c r="BZ6" s="133">
        <v>74</v>
      </c>
      <c r="CA6" s="133">
        <v>75</v>
      </c>
      <c r="CB6" s="133">
        <v>76</v>
      </c>
      <c r="CC6" s="133">
        <v>77</v>
      </c>
      <c r="CD6" s="133">
        <v>78</v>
      </c>
      <c r="CE6" s="133">
        <v>79</v>
      </c>
      <c r="CF6" s="133">
        <v>80</v>
      </c>
      <c r="CG6" s="133">
        <v>81</v>
      </c>
      <c r="CH6" s="133"/>
      <c r="CI6" s="133">
        <v>82</v>
      </c>
      <c r="CJ6" s="133">
        <v>83</v>
      </c>
      <c r="CK6" s="133">
        <v>84</v>
      </c>
      <c r="CL6" s="133">
        <v>85</v>
      </c>
      <c r="CM6" s="133">
        <v>86</v>
      </c>
      <c r="CN6" s="133">
        <v>87</v>
      </c>
      <c r="CO6" s="133">
        <v>88</v>
      </c>
      <c r="CP6" s="133">
        <v>89</v>
      </c>
      <c r="CQ6" s="133">
        <v>90</v>
      </c>
      <c r="CR6" s="133">
        <v>91</v>
      </c>
      <c r="CS6" s="133">
        <v>92</v>
      </c>
      <c r="CT6" s="133"/>
      <c r="CU6" s="133"/>
      <c r="CV6" s="133">
        <v>93</v>
      </c>
      <c r="CW6" s="133">
        <v>94</v>
      </c>
      <c r="CX6" s="133">
        <v>95</v>
      </c>
      <c r="CY6" s="133">
        <v>96</v>
      </c>
      <c r="CZ6" s="133">
        <v>97</v>
      </c>
      <c r="DA6" s="133">
        <v>98</v>
      </c>
      <c r="DB6" s="133">
        <v>99</v>
      </c>
      <c r="DC6" s="133"/>
      <c r="DD6" s="133">
        <v>100</v>
      </c>
      <c r="DE6" s="133">
        <v>101</v>
      </c>
      <c r="DF6" s="133">
        <v>102</v>
      </c>
      <c r="DG6" s="133">
        <v>103</v>
      </c>
      <c r="DH6" s="133">
        <v>104</v>
      </c>
      <c r="DI6" s="133"/>
      <c r="DJ6" s="133"/>
      <c r="DK6" s="133">
        <v>105</v>
      </c>
      <c r="DL6" s="133">
        <v>106</v>
      </c>
      <c r="DM6" s="133">
        <v>107</v>
      </c>
      <c r="DN6" s="133">
        <v>108</v>
      </c>
      <c r="DO6" s="133"/>
      <c r="DP6" s="133">
        <v>109</v>
      </c>
      <c r="DQ6" s="133">
        <v>110</v>
      </c>
      <c r="DR6" s="133">
        <v>111</v>
      </c>
      <c r="DS6" s="133">
        <v>112</v>
      </c>
      <c r="DT6" s="133">
        <v>113</v>
      </c>
      <c r="DU6" s="133"/>
      <c r="DV6" s="133"/>
      <c r="DW6" s="133"/>
      <c r="DX6" s="133"/>
      <c r="DY6" s="133"/>
      <c r="DZ6" s="133"/>
      <c r="EA6" s="133"/>
    </row>
    <row r="7" spans="1:131" ht="35.25" customHeight="1">
      <c r="A7" s="134"/>
      <c r="B7" s="446" t="s">
        <v>2</v>
      </c>
      <c r="C7" s="446"/>
      <c r="D7" s="446"/>
      <c r="E7" s="446"/>
      <c r="F7" s="446"/>
      <c r="G7" s="446"/>
      <c r="H7" s="446"/>
      <c r="I7" s="399" t="s">
        <v>117</v>
      </c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86" t="s">
        <v>170</v>
      </c>
      <c r="BA7" s="386"/>
      <c r="BB7" s="386"/>
      <c r="BC7" s="386"/>
      <c r="BD7" s="386"/>
      <c r="BE7" s="386"/>
      <c r="BF7" s="386"/>
      <c r="BG7" s="386"/>
      <c r="BH7" s="386"/>
      <c r="BI7" s="386"/>
      <c r="BJ7" s="386"/>
      <c r="BK7" s="386"/>
      <c r="BL7" s="386"/>
      <c r="BM7" s="386"/>
      <c r="BN7" s="386"/>
      <c r="BO7" s="386"/>
      <c r="BP7" s="386"/>
      <c r="BQ7" s="399" t="s">
        <v>192</v>
      </c>
      <c r="BR7" s="399"/>
      <c r="BS7" s="399"/>
      <c r="BT7" s="399"/>
      <c r="BU7" s="399"/>
      <c r="BV7" s="399"/>
      <c r="BW7" s="399"/>
      <c r="BX7" s="399"/>
      <c r="BY7" s="399"/>
      <c r="BZ7" s="399"/>
      <c r="CA7" s="399"/>
      <c r="CB7" s="399"/>
      <c r="CC7" s="399"/>
      <c r="CD7" s="399"/>
      <c r="CE7" s="399"/>
      <c r="CF7" s="399"/>
      <c r="CG7" s="399"/>
      <c r="CH7" s="399"/>
      <c r="CI7" s="399"/>
      <c r="CJ7" s="399"/>
      <c r="CK7" s="399"/>
      <c r="CL7" s="399"/>
      <c r="CM7" s="399"/>
      <c r="CN7" s="399"/>
      <c r="CO7" s="399" t="s">
        <v>226</v>
      </c>
      <c r="CP7" s="399"/>
      <c r="CQ7" s="399"/>
      <c r="CR7" s="399"/>
      <c r="CS7" s="399"/>
      <c r="CT7" s="399"/>
      <c r="CU7" s="399"/>
      <c r="CV7" s="399"/>
      <c r="CW7" s="399"/>
      <c r="CX7" s="399"/>
      <c r="CY7" s="399"/>
      <c r="CZ7" s="399"/>
      <c r="DA7" s="399"/>
      <c r="DB7" s="399"/>
      <c r="DC7" s="399"/>
      <c r="DD7" s="399"/>
      <c r="DE7" s="399"/>
      <c r="DF7" s="399"/>
      <c r="DG7" s="399"/>
      <c r="DH7" s="399"/>
      <c r="DI7" s="399"/>
      <c r="DJ7" s="399"/>
      <c r="DK7" s="399"/>
      <c r="DL7" s="399"/>
      <c r="DM7" s="385" t="s">
        <v>252</v>
      </c>
      <c r="DN7" s="385"/>
      <c r="DO7" s="385"/>
      <c r="DP7" s="385"/>
      <c r="DQ7" s="385"/>
      <c r="DR7" s="385" t="s">
        <v>258</v>
      </c>
      <c r="DS7" s="385" t="s">
        <v>259</v>
      </c>
      <c r="DT7" s="385" t="s">
        <v>260</v>
      </c>
      <c r="DU7" s="135"/>
      <c r="DV7" s="53"/>
      <c r="DW7" s="53"/>
      <c r="DX7" s="53"/>
      <c r="DY7" s="53"/>
      <c r="DZ7" s="53"/>
      <c r="EA7" s="136"/>
    </row>
    <row r="8" spans="1:131" ht="51" customHeight="1">
      <c r="A8" s="137"/>
      <c r="B8" s="446"/>
      <c r="C8" s="446"/>
      <c r="D8" s="446"/>
      <c r="E8" s="446"/>
      <c r="F8" s="446"/>
      <c r="G8" s="446"/>
      <c r="H8" s="446"/>
      <c r="I8" s="385" t="s">
        <v>118</v>
      </c>
      <c r="J8" s="385"/>
      <c r="K8" s="385"/>
      <c r="L8" s="385" t="s">
        <v>123</v>
      </c>
      <c r="M8" s="385"/>
      <c r="N8" s="385" t="s">
        <v>126</v>
      </c>
      <c r="O8" s="385"/>
      <c r="P8" s="385" t="s">
        <v>130</v>
      </c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 t="s">
        <v>144</v>
      </c>
      <c r="AE8" s="385"/>
      <c r="AF8" s="385"/>
      <c r="AG8" s="385"/>
      <c r="AH8" s="381" t="s">
        <v>149</v>
      </c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6" t="s">
        <v>167</v>
      </c>
      <c r="AY8" s="386" t="s">
        <v>169</v>
      </c>
      <c r="AZ8" s="386" t="s">
        <v>171</v>
      </c>
      <c r="BA8" s="386"/>
      <c r="BB8" s="386" t="s">
        <v>174</v>
      </c>
      <c r="BC8" s="386"/>
      <c r="BD8" s="386"/>
      <c r="BE8" s="386"/>
      <c r="BF8" s="386"/>
      <c r="BG8" s="386"/>
      <c r="BH8" s="386" t="s">
        <v>181</v>
      </c>
      <c r="BI8" s="386"/>
      <c r="BJ8" s="386"/>
      <c r="BK8" s="386"/>
      <c r="BL8" s="386"/>
      <c r="BM8" s="386"/>
      <c r="BN8" s="26" t="s">
        <v>188</v>
      </c>
      <c r="BO8" s="386" t="s">
        <v>190</v>
      </c>
      <c r="BP8" s="386" t="s">
        <v>191</v>
      </c>
      <c r="BQ8" s="385" t="s">
        <v>193</v>
      </c>
      <c r="BR8" s="385"/>
      <c r="BS8" s="385"/>
      <c r="BT8" s="385" t="s">
        <v>197</v>
      </c>
      <c r="BU8" s="385"/>
      <c r="BV8" s="385"/>
      <c r="BW8" s="385" t="s">
        <v>201</v>
      </c>
      <c r="BX8" s="385"/>
      <c r="BY8" s="385" t="s">
        <v>204</v>
      </c>
      <c r="BZ8" s="385"/>
      <c r="CA8" s="385"/>
      <c r="CB8" s="385"/>
      <c r="CC8" s="385"/>
      <c r="CD8" s="385"/>
      <c r="CE8" s="55" t="s">
        <v>211</v>
      </c>
      <c r="CF8" s="381" t="s">
        <v>213</v>
      </c>
      <c r="CG8" s="381"/>
      <c r="CH8" s="138"/>
      <c r="CI8" s="55" t="s">
        <v>216</v>
      </c>
      <c r="CJ8" s="55" t="s">
        <v>218</v>
      </c>
      <c r="CK8" s="55" t="s">
        <v>220</v>
      </c>
      <c r="CL8" s="55" t="s">
        <v>222</v>
      </c>
      <c r="CM8" s="385" t="s">
        <v>224</v>
      </c>
      <c r="CN8" s="385" t="s">
        <v>225</v>
      </c>
      <c r="CO8" s="385" t="s">
        <v>227</v>
      </c>
      <c r="CP8" s="385"/>
      <c r="CQ8" s="385" t="s">
        <v>230</v>
      </c>
      <c r="CR8" s="385"/>
      <c r="CS8" s="385"/>
      <c r="CT8" s="385"/>
      <c r="CU8" s="385"/>
      <c r="CV8" s="385"/>
      <c r="CW8" s="385" t="s">
        <v>236</v>
      </c>
      <c r="CX8" s="385"/>
      <c r="CY8" s="381" t="s">
        <v>239</v>
      </c>
      <c r="CZ8" s="381"/>
      <c r="DA8" s="381"/>
      <c r="DB8" s="381"/>
      <c r="DC8" s="138"/>
      <c r="DD8" s="385" t="s">
        <v>222</v>
      </c>
      <c r="DE8" s="385"/>
      <c r="DF8" s="381" t="s">
        <v>246</v>
      </c>
      <c r="DG8" s="381"/>
      <c r="DH8" s="381"/>
      <c r="DI8" s="138"/>
      <c r="DJ8" s="138"/>
      <c r="DK8" s="385" t="s">
        <v>250</v>
      </c>
      <c r="DL8" s="381" t="s">
        <v>251</v>
      </c>
      <c r="DM8" s="381" t="s">
        <v>253</v>
      </c>
      <c r="DN8" s="381"/>
      <c r="DO8" s="27"/>
      <c r="DP8" s="386" t="s">
        <v>256</v>
      </c>
      <c r="DQ8" s="386" t="s">
        <v>257</v>
      </c>
      <c r="DR8" s="385"/>
      <c r="DS8" s="385"/>
      <c r="DT8" s="385"/>
      <c r="DU8" s="439" t="s">
        <v>362</v>
      </c>
      <c r="DV8" s="437" t="s">
        <v>363</v>
      </c>
      <c r="DW8" s="437" t="s">
        <v>364</v>
      </c>
      <c r="DX8" s="437" t="s">
        <v>365</v>
      </c>
      <c r="DY8" s="437" t="s">
        <v>366</v>
      </c>
      <c r="DZ8" s="437" t="s">
        <v>367</v>
      </c>
      <c r="EA8" s="438" t="s">
        <v>271</v>
      </c>
    </row>
    <row r="9" spans="1:131" ht="38.25" customHeight="1">
      <c r="A9" s="139" t="s">
        <v>369</v>
      </c>
      <c r="B9" s="446"/>
      <c r="C9" s="446"/>
      <c r="D9" s="446"/>
      <c r="E9" s="446"/>
      <c r="F9" s="446"/>
      <c r="G9" s="446"/>
      <c r="H9" s="446"/>
      <c r="I9" s="385" t="s">
        <v>119</v>
      </c>
      <c r="J9" s="385" t="s">
        <v>121</v>
      </c>
      <c r="K9" s="385" t="s">
        <v>122</v>
      </c>
      <c r="L9" s="385" t="s">
        <v>124</v>
      </c>
      <c r="M9" s="385" t="s">
        <v>125</v>
      </c>
      <c r="N9" s="385" t="s">
        <v>127</v>
      </c>
      <c r="O9" s="385"/>
      <c r="P9" s="381" t="s">
        <v>131</v>
      </c>
      <c r="Q9" s="381"/>
      <c r="R9" s="381"/>
      <c r="S9" s="140"/>
      <c r="T9" s="381" t="s">
        <v>135</v>
      </c>
      <c r="U9" s="381"/>
      <c r="V9" s="381"/>
      <c r="W9" s="381"/>
      <c r="X9" s="381"/>
      <c r="Y9" s="140"/>
      <c r="Z9" s="140"/>
      <c r="AA9" s="385" t="s">
        <v>141</v>
      </c>
      <c r="AB9" s="385"/>
      <c r="AC9" s="385"/>
      <c r="AD9" s="385" t="s">
        <v>145</v>
      </c>
      <c r="AE9" s="385" t="s">
        <v>146</v>
      </c>
      <c r="AF9" s="385" t="s">
        <v>147</v>
      </c>
      <c r="AG9" s="385" t="s">
        <v>148</v>
      </c>
      <c r="AH9" s="385" t="s">
        <v>150</v>
      </c>
      <c r="AI9" s="385" t="s">
        <v>152</v>
      </c>
      <c r="AJ9" s="385" t="s">
        <v>153</v>
      </c>
      <c r="AK9" s="385" t="s">
        <v>154</v>
      </c>
      <c r="AL9" s="385" t="s">
        <v>155</v>
      </c>
      <c r="AM9" s="385" t="s">
        <v>156</v>
      </c>
      <c r="AN9" s="385" t="s">
        <v>157</v>
      </c>
      <c r="AO9" s="385" t="s">
        <v>158</v>
      </c>
      <c r="AP9" s="385" t="s">
        <v>159</v>
      </c>
      <c r="AQ9" s="385" t="s">
        <v>160</v>
      </c>
      <c r="AR9" s="385" t="s">
        <v>161</v>
      </c>
      <c r="AS9" s="385" t="s">
        <v>162</v>
      </c>
      <c r="AT9" s="381" t="s">
        <v>163</v>
      </c>
      <c r="AU9" s="381" t="s">
        <v>164</v>
      </c>
      <c r="AV9" s="381" t="s">
        <v>165</v>
      </c>
      <c r="AW9" s="381" t="s">
        <v>166</v>
      </c>
      <c r="AX9" s="386"/>
      <c r="AY9" s="386"/>
      <c r="AZ9" s="386" t="s">
        <v>172</v>
      </c>
      <c r="BA9" s="386" t="s">
        <v>173</v>
      </c>
      <c r="BB9" s="386" t="s">
        <v>175</v>
      </c>
      <c r="BC9" s="386" t="s">
        <v>176</v>
      </c>
      <c r="BD9" s="386" t="s">
        <v>177</v>
      </c>
      <c r="BE9" s="386" t="s">
        <v>178</v>
      </c>
      <c r="BF9" s="386" t="s">
        <v>179</v>
      </c>
      <c r="BG9" s="386" t="s">
        <v>180</v>
      </c>
      <c r="BH9" s="386" t="s">
        <v>182</v>
      </c>
      <c r="BI9" s="386" t="s">
        <v>183</v>
      </c>
      <c r="BJ9" s="386" t="s">
        <v>184</v>
      </c>
      <c r="BK9" s="386" t="s">
        <v>185</v>
      </c>
      <c r="BL9" s="386" t="s">
        <v>186</v>
      </c>
      <c r="BM9" s="386" t="s">
        <v>187</v>
      </c>
      <c r="BN9" s="386" t="s">
        <v>189</v>
      </c>
      <c r="BO9" s="386"/>
      <c r="BP9" s="386"/>
      <c r="BQ9" s="385" t="s">
        <v>194</v>
      </c>
      <c r="BR9" s="385" t="s">
        <v>195</v>
      </c>
      <c r="BS9" s="385" t="s">
        <v>196</v>
      </c>
      <c r="BT9" s="385" t="s">
        <v>198</v>
      </c>
      <c r="BU9" s="385" t="s">
        <v>199</v>
      </c>
      <c r="BV9" s="385" t="s">
        <v>200</v>
      </c>
      <c r="BW9" s="385" t="s">
        <v>202</v>
      </c>
      <c r="BX9" s="385" t="s">
        <v>203</v>
      </c>
      <c r="BY9" s="385" t="s">
        <v>205</v>
      </c>
      <c r="BZ9" s="385" t="s">
        <v>206</v>
      </c>
      <c r="CA9" s="385" t="s">
        <v>207</v>
      </c>
      <c r="CB9" s="385" t="s">
        <v>208</v>
      </c>
      <c r="CC9" s="385" t="s">
        <v>209</v>
      </c>
      <c r="CD9" s="385" t="s">
        <v>210</v>
      </c>
      <c r="CE9" s="385" t="s">
        <v>212</v>
      </c>
      <c r="CF9" s="385" t="s">
        <v>214</v>
      </c>
      <c r="CG9" s="385" t="s">
        <v>215</v>
      </c>
      <c r="CH9" s="435" t="s">
        <v>370</v>
      </c>
      <c r="CI9" s="385" t="s">
        <v>217</v>
      </c>
      <c r="CJ9" s="385" t="s">
        <v>219</v>
      </c>
      <c r="CK9" s="385" t="s">
        <v>221</v>
      </c>
      <c r="CL9" s="385" t="s">
        <v>223</v>
      </c>
      <c r="CM9" s="385"/>
      <c r="CN9" s="385"/>
      <c r="CO9" s="385" t="s">
        <v>228</v>
      </c>
      <c r="CP9" s="385" t="s">
        <v>229</v>
      </c>
      <c r="CQ9" s="381" t="s">
        <v>231</v>
      </c>
      <c r="CR9" s="381"/>
      <c r="CS9" s="381"/>
      <c r="CT9" s="138"/>
      <c r="CU9" s="138"/>
      <c r="CV9" s="385" t="s">
        <v>235</v>
      </c>
      <c r="CW9" s="385" t="s">
        <v>237</v>
      </c>
      <c r="CX9" s="385" t="s">
        <v>238</v>
      </c>
      <c r="CY9" s="385" t="s">
        <v>240</v>
      </c>
      <c r="CZ9" s="385" t="s">
        <v>241</v>
      </c>
      <c r="DA9" s="385" t="s">
        <v>242</v>
      </c>
      <c r="DB9" s="385" t="s">
        <v>243</v>
      </c>
      <c r="DC9" s="435" t="s">
        <v>370</v>
      </c>
      <c r="DD9" s="385" t="s">
        <v>244</v>
      </c>
      <c r="DE9" s="385" t="s">
        <v>245</v>
      </c>
      <c r="DF9" s="385" t="s">
        <v>247</v>
      </c>
      <c r="DG9" s="385" t="s">
        <v>248</v>
      </c>
      <c r="DH9" s="385" t="s">
        <v>249</v>
      </c>
      <c r="DI9" s="443" t="s">
        <v>371</v>
      </c>
      <c r="DJ9" s="443" t="s">
        <v>372</v>
      </c>
      <c r="DK9" s="385"/>
      <c r="DL9" s="381"/>
      <c r="DM9" s="385" t="s">
        <v>254</v>
      </c>
      <c r="DN9" s="385" t="s">
        <v>255</v>
      </c>
      <c r="DO9" s="441" t="s">
        <v>370</v>
      </c>
      <c r="DP9" s="386"/>
      <c r="DQ9" s="386"/>
      <c r="DR9" s="385"/>
      <c r="DS9" s="385"/>
      <c r="DT9" s="385"/>
      <c r="DU9" s="439"/>
      <c r="DV9" s="437"/>
      <c r="DW9" s="437"/>
      <c r="DX9" s="437"/>
      <c r="DY9" s="437"/>
      <c r="DZ9" s="437"/>
      <c r="EA9" s="438"/>
    </row>
    <row r="10" spans="1:131" ht="56.25" customHeight="1">
      <c r="A10" s="137"/>
      <c r="B10" s="446"/>
      <c r="C10" s="446"/>
      <c r="D10" s="446"/>
      <c r="E10" s="446"/>
      <c r="F10" s="446"/>
      <c r="G10" s="446"/>
      <c r="H10" s="446"/>
      <c r="I10" s="385"/>
      <c r="J10" s="385"/>
      <c r="K10" s="385"/>
      <c r="L10" s="385"/>
      <c r="M10" s="385"/>
      <c r="N10" s="55" t="s">
        <v>128</v>
      </c>
      <c r="O10" s="55" t="s">
        <v>129</v>
      </c>
      <c r="P10" s="55" t="s">
        <v>132</v>
      </c>
      <c r="Q10" s="55" t="s">
        <v>133</v>
      </c>
      <c r="R10" s="55" t="s">
        <v>134</v>
      </c>
      <c r="S10" s="140" t="s">
        <v>370</v>
      </c>
      <c r="T10" s="55" t="s">
        <v>136</v>
      </c>
      <c r="U10" s="55" t="s">
        <v>137</v>
      </c>
      <c r="V10" s="55" t="s">
        <v>138</v>
      </c>
      <c r="W10" s="55" t="s">
        <v>139</v>
      </c>
      <c r="X10" s="55" t="s">
        <v>140</v>
      </c>
      <c r="Y10" s="140" t="s">
        <v>371</v>
      </c>
      <c r="Z10" s="140" t="s">
        <v>372</v>
      </c>
      <c r="AA10" s="55" t="s">
        <v>142</v>
      </c>
      <c r="AB10" s="55" t="s">
        <v>143</v>
      </c>
      <c r="AC10" s="55" t="s">
        <v>267</v>
      </c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1"/>
      <c r="AU10" s="381"/>
      <c r="AV10" s="381"/>
      <c r="AW10" s="381"/>
      <c r="AX10" s="386"/>
      <c r="AY10" s="386"/>
      <c r="AZ10" s="386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5"/>
      <c r="BR10" s="385"/>
      <c r="BS10" s="385"/>
      <c r="BT10" s="385"/>
      <c r="BU10" s="385"/>
      <c r="BV10" s="385"/>
      <c r="BW10" s="385"/>
      <c r="BX10" s="385"/>
      <c r="BY10" s="385"/>
      <c r="BZ10" s="385"/>
      <c r="CA10" s="385"/>
      <c r="CB10" s="385"/>
      <c r="CC10" s="385"/>
      <c r="CD10" s="385"/>
      <c r="CE10" s="385"/>
      <c r="CF10" s="385"/>
      <c r="CG10" s="385"/>
      <c r="CH10" s="436"/>
      <c r="CI10" s="385"/>
      <c r="CJ10" s="385"/>
      <c r="CK10" s="385"/>
      <c r="CL10" s="385"/>
      <c r="CM10" s="385"/>
      <c r="CN10" s="385"/>
      <c r="CO10" s="385"/>
      <c r="CP10" s="385"/>
      <c r="CQ10" s="55" t="s">
        <v>232</v>
      </c>
      <c r="CR10" s="55" t="s">
        <v>233</v>
      </c>
      <c r="CS10" s="55" t="s">
        <v>234</v>
      </c>
      <c r="CT10" s="140" t="s">
        <v>371</v>
      </c>
      <c r="CU10" s="140" t="s">
        <v>372</v>
      </c>
      <c r="CV10" s="385"/>
      <c r="CW10" s="385"/>
      <c r="CX10" s="385"/>
      <c r="CY10" s="385"/>
      <c r="CZ10" s="385"/>
      <c r="DA10" s="385"/>
      <c r="DB10" s="385"/>
      <c r="DC10" s="445"/>
      <c r="DD10" s="385"/>
      <c r="DE10" s="385"/>
      <c r="DF10" s="385"/>
      <c r="DG10" s="385"/>
      <c r="DH10" s="385"/>
      <c r="DI10" s="444"/>
      <c r="DJ10" s="444"/>
      <c r="DK10" s="385"/>
      <c r="DL10" s="381"/>
      <c r="DM10" s="385"/>
      <c r="DN10" s="385"/>
      <c r="DO10" s="442"/>
      <c r="DP10" s="386"/>
      <c r="DQ10" s="386"/>
      <c r="DR10" s="385"/>
      <c r="DS10" s="385"/>
      <c r="DT10" s="385"/>
      <c r="DU10" s="439"/>
      <c r="DV10" s="437"/>
      <c r="DW10" s="437"/>
      <c r="DX10" s="437"/>
      <c r="DY10" s="437"/>
      <c r="DZ10" s="437"/>
      <c r="EA10" s="438"/>
    </row>
    <row r="11" spans="1:131" ht="29.25" customHeight="1">
      <c r="A11" s="137"/>
      <c r="B11" s="53" t="s">
        <v>3</v>
      </c>
      <c r="C11" s="141" t="s">
        <v>4</v>
      </c>
      <c r="D11" s="142" t="s">
        <v>26</v>
      </c>
      <c r="E11" s="53" t="s">
        <v>70</v>
      </c>
      <c r="F11" s="136" t="s">
        <v>112</v>
      </c>
      <c r="G11" s="136" t="s">
        <v>113</v>
      </c>
      <c r="H11" s="136" t="s">
        <v>374</v>
      </c>
      <c r="I11" s="143">
        <v>2</v>
      </c>
      <c r="J11" s="143">
        <v>2</v>
      </c>
      <c r="K11" s="143">
        <v>2</v>
      </c>
      <c r="L11" s="143">
        <v>3</v>
      </c>
      <c r="M11" s="143">
        <v>3</v>
      </c>
      <c r="N11" s="143">
        <v>3</v>
      </c>
      <c r="O11" s="143">
        <v>2</v>
      </c>
      <c r="P11" s="143">
        <v>2</v>
      </c>
      <c r="Q11" s="143">
        <v>2</v>
      </c>
      <c r="R11" s="143">
        <v>2</v>
      </c>
      <c r="S11" s="143"/>
      <c r="T11" s="143">
        <v>2</v>
      </c>
      <c r="U11" s="143">
        <v>2</v>
      </c>
      <c r="V11" s="143">
        <v>2</v>
      </c>
      <c r="W11" s="143">
        <v>2</v>
      </c>
      <c r="X11" s="143">
        <v>2</v>
      </c>
      <c r="Y11" s="144"/>
      <c r="Z11" s="144"/>
      <c r="AA11" s="143">
        <v>1</v>
      </c>
      <c r="AB11" s="143">
        <v>1</v>
      </c>
      <c r="AC11" s="143">
        <v>1</v>
      </c>
      <c r="AD11" s="143">
        <v>3</v>
      </c>
      <c r="AE11" s="143">
        <v>2</v>
      </c>
      <c r="AF11" s="143">
        <v>3</v>
      </c>
      <c r="AG11" s="143">
        <v>2</v>
      </c>
      <c r="AH11" s="143">
        <v>1</v>
      </c>
      <c r="AI11" s="143">
        <v>1</v>
      </c>
      <c r="AJ11" s="143">
        <v>1</v>
      </c>
      <c r="AK11" s="143">
        <v>1</v>
      </c>
      <c r="AL11" s="143">
        <v>1</v>
      </c>
      <c r="AM11" s="143">
        <v>1</v>
      </c>
      <c r="AN11" s="143">
        <v>1</v>
      </c>
      <c r="AO11" s="143">
        <v>1</v>
      </c>
      <c r="AP11" s="143">
        <v>1</v>
      </c>
      <c r="AQ11" s="143">
        <v>1</v>
      </c>
      <c r="AR11" s="143">
        <v>1</v>
      </c>
      <c r="AS11" s="143">
        <v>1</v>
      </c>
      <c r="AT11" s="143">
        <v>1</v>
      </c>
      <c r="AU11" s="143">
        <v>1</v>
      </c>
      <c r="AV11" s="143">
        <v>1</v>
      </c>
      <c r="AW11" s="143">
        <v>1</v>
      </c>
      <c r="AX11" s="136" t="s">
        <v>168</v>
      </c>
      <c r="AY11" s="136" t="s">
        <v>168</v>
      </c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36" t="s">
        <v>168</v>
      </c>
      <c r="BP11" s="136" t="s">
        <v>168</v>
      </c>
      <c r="BQ11" s="143">
        <v>3</v>
      </c>
      <c r="BR11" s="143">
        <v>3</v>
      </c>
      <c r="BS11" s="143">
        <v>2</v>
      </c>
      <c r="BT11" s="143">
        <v>3</v>
      </c>
      <c r="BU11" s="143">
        <v>3</v>
      </c>
      <c r="BV11" s="143">
        <v>2</v>
      </c>
      <c r="BW11" s="143">
        <v>2</v>
      </c>
      <c r="BX11" s="143">
        <v>3</v>
      </c>
      <c r="BY11" s="143">
        <v>3</v>
      </c>
      <c r="BZ11" s="143">
        <v>3</v>
      </c>
      <c r="CA11" s="143">
        <v>2</v>
      </c>
      <c r="CB11" s="143">
        <v>2</v>
      </c>
      <c r="CC11" s="143">
        <v>3</v>
      </c>
      <c r="CD11" s="143">
        <v>3</v>
      </c>
      <c r="CE11" s="143">
        <v>3</v>
      </c>
      <c r="CF11" s="143">
        <v>3</v>
      </c>
      <c r="CG11" s="143">
        <v>3</v>
      </c>
      <c r="CH11" s="143"/>
      <c r="CI11" s="143">
        <v>3</v>
      </c>
      <c r="CJ11" s="143">
        <v>3</v>
      </c>
      <c r="CK11" s="143">
        <v>3</v>
      </c>
      <c r="CL11" s="143">
        <v>1</v>
      </c>
      <c r="CM11" s="53" t="s">
        <v>168</v>
      </c>
      <c r="CN11" s="53" t="s">
        <v>168</v>
      </c>
      <c r="CO11" s="143">
        <v>3</v>
      </c>
      <c r="CP11" s="143">
        <v>3</v>
      </c>
      <c r="CQ11" s="143">
        <v>3</v>
      </c>
      <c r="CR11" s="143">
        <v>3</v>
      </c>
      <c r="CS11" s="143">
        <v>2</v>
      </c>
      <c r="CT11" s="143"/>
      <c r="CU11" s="143"/>
      <c r="CV11" s="143">
        <v>3</v>
      </c>
      <c r="CW11" s="143">
        <v>3</v>
      </c>
      <c r="CX11" s="143">
        <v>3</v>
      </c>
      <c r="CY11" s="143">
        <v>2</v>
      </c>
      <c r="CZ11" s="143">
        <v>2</v>
      </c>
      <c r="DA11" s="143">
        <v>2</v>
      </c>
      <c r="DB11" s="143">
        <v>2</v>
      </c>
      <c r="DC11" s="143"/>
      <c r="DD11" s="143">
        <v>1</v>
      </c>
      <c r="DE11" s="143">
        <v>1</v>
      </c>
      <c r="DF11" s="143">
        <v>2</v>
      </c>
      <c r="DG11" s="143">
        <v>2</v>
      </c>
      <c r="DH11" s="143">
        <v>2</v>
      </c>
      <c r="DI11" s="143"/>
      <c r="DJ11" s="143"/>
      <c r="DK11" s="53" t="s">
        <v>168</v>
      </c>
      <c r="DL11" s="53" t="s">
        <v>168</v>
      </c>
      <c r="DM11" s="143">
        <v>5</v>
      </c>
      <c r="DN11" s="143">
        <v>5</v>
      </c>
      <c r="DO11" s="145"/>
      <c r="DP11" s="136" t="s">
        <v>168</v>
      </c>
      <c r="DQ11" s="136" t="s">
        <v>168</v>
      </c>
      <c r="DR11" s="53" t="s">
        <v>168</v>
      </c>
      <c r="DS11" s="53" t="s">
        <v>168</v>
      </c>
      <c r="DT11" s="53" t="s">
        <v>168</v>
      </c>
      <c r="DU11" s="440"/>
      <c r="DV11" s="437"/>
      <c r="DW11" s="437"/>
      <c r="DX11" s="437"/>
      <c r="DY11" s="437"/>
      <c r="DZ11" s="437"/>
      <c r="EA11" s="146"/>
    </row>
    <row r="12" spans="1:131" ht="36" customHeight="1">
      <c r="A12" s="147"/>
      <c r="B12" s="148" t="s">
        <v>434</v>
      </c>
      <c r="C12" s="149"/>
      <c r="D12" s="149"/>
      <c r="E12" s="149"/>
      <c r="F12" s="149"/>
      <c r="G12" s="149"/>
      <c r="H12" s="149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1"/>
      <c r="Z12" s="151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49"/>
      <c r="AY12" s="149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49"/>
      <c r="BP12" s="149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49"/>
      <c r="CN12" s="149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49"/>
      <c r="DL12" s="149"/>
      <c r="DM12" s="150"/>
      <c r="DN12" s="150"/>
      <c r="DO12" s="150"/>
      <c r="DP12" s="149"/>
      <c r="DQ12" s="149"/>
      <c r="DR12" s="149"/>
      <c r="DS12" s="149"/>
      <c r="DT12" s="149"/>
      <c r="DU12" s="152"/>
      <c r="DV12" s="152"/>
      <c r="DW12" s="152"/>
      <c r="DX12" s="152"/>
      <c r="DY12" s="152"/>
      <c r="DZ12" s="152"/>
      <c r="EA12" s="153"/>
    </row>
    <row r="13" spans="1:131" s="2" customFormat="1" ht="43.5" customHeight="1">
      <c r="A13" s="154">
        <v>1</v>
      </c>
      <c r="B13" s="6">
        <v>2120256033</v>
      </c>
      <c r="C13" s="70" t="s">
        <v>7</v>
      </c>
      <c r="D13" s="71" t="s">
        <v>324</v>
      </c>
      <c r="E13" s="72" t="s">
        <v>436</v>
      </c>
      <c r="F13" s="9">
        <v>35792</v>
      </c>
      <c r="G13" s="72" t="s">
        <v>95</v>
      </c>
      <c r="H13" s="72" t="s">
        <v>437</v>
      </c>
      <c r="I13" s="4">
        <v>7.6</v>
      </c>
      <c r="J13" s="4">
        <v>8.4</v>
      </c>
      <c r="K13" s="4">
        <v>8.5</v>
      </c>
      <c r="L13" s="4">
        <v>8.1</v>
      </c>
      <c r="M13" s="4">
        <v>6.9</v>
      </c>
      <c r="N13" s="4">
        <v>6.3</v>
      </c>
      <c r="O13" s="4">
        <v>5.2</v>
      </c>
      <c r="P13" s="4" t="s">
        <v>274</v>
      </c>
      <c r="Q13" s="4">
        <v>7.3</v>
      </c>
      <c r="R13" s="4" t="s">
        <v>274</v>
      </c>
      <c r="S13" s="73">
        <v>7.3</v>
      </c>
      <c r="T13" s="4" t="s">
        <v>274</v>
      </c>
      <c r="U13" s="4" t="s">
        <v>274</v>
      </c>
      <c r="V13" s="4" t="s">
        <v>274</v>
      </c>
      <c r="W13" s="4">
        <v>8.4</v>
      </c>
      <c r="X13" s="4">
        <v>8.6</v>
      </c>
      <c r="Y13" s="73">
        <v>8.6</v>
      </c>
      <c r="Z13" s="73">
        <v>8.4</v>
      </c>
      <c r="AA13" s="4">
        <v>8.1</v>
      </c>
      <c r="AB13" s="4">
        <v>8.6</v>
      </c>
      <c r="AC13" s="4">
        <v>8.6</v>
      </c>
      <c r="AD13" s="4">
        <v>6.4</v>
      </c>
      <c r="AE13" s="4">
        <v>8.8000000000000007</v>
      </c>
      <c r="AF13" s="4">
        <v>7.5</v>
      </c>
      <c r="AG13" s="4">
        <v>8.3000000000000007</v>
      </c>
      <c r="AH13" s="4">
        <v>6.3</v>
      </c>
      <c r="AI13" s="4">
        <v>8.3000000000000007</v>
      </c>
      <c r="AJ13" s="4">
        <v>5.0999999999999996</v>
      </c>
      <c r="AK13" s="4">
        <v>7.3</v>
      </c>
      <c r="AL13" s="4">
        <v>5.4</v>
      </c>
      <c r="AM13" s="4">
        <v>6.7</v>
      </c>
      <c r="AN13" s="4">
        <v>5.8</v>
      </c>
      <c r="AO13" s="4">
        <v>7</v>
      </c>
      <c r="AP13" s="4">
        <v>5.0999999999999996</v>
      </c>
      <c r="AQ13" s="4" t="s">
        <v>120</v>
      </c>
      <c r="AR13" s="4">
        <v>4.8</v>
      </c>
      <c r="AS13" s="4">
        <v>4.8</v>
      </c>
      <c r="AT13" s="4">
        <v>5.7</v>
      </c>
      <c r="AU13" s="4" t="s">
        <v>274</v>
      </c>
      <c r="AV13" s="4" t="s">
        <v>274</v>
      </c>
      <c r="AW13" s="4" t="s">
        <v>274</v>
      </c>
      <c r="AX13" s="3">
        <v>48</v>
      </c>
      <c r="AY13" s="3">
        <v>0</v>
      </c>
      <c r="AZ13" s="4">
        <v>6.5</v>
      </c>
      <c r="BA13" s="4">
        <v>7.3</v>
      </c>
      <c r="BB13" s="4">
        <v>7.7</v>
      </c>
      <c r="BC13" s="4" t="s">
        <v>274</v>
      </c>
      <c r="BD13" s="4" t="s">
        <v>274</v>
      </c>
      <c r="BE13" s="4" t="s">
        <v>274</v>
      </c>
      <c r="BF13" s="4" t="s">
        <v>274</v>
      </c>
      <c r="BG13" s="4" t="s">
        <v>274</v>
      </c>
      <c r="BH13" s="4">
        <v>6</v>
      </c>
      <c r="BI13" s="4" t="s">
        <v>274</v>
      </c>
      <c r="BJ13" s="4" t="s">
        <v>274</v>
      </c>
      <c r="BK13" s="4" t="s">
        <v>274</v>
      </c>
      <c r="BL13" s="4" t="s">
        <v>274</v>
      </c>
      <c r="BM13" s="4" t="s">
        <v>274</v>
      </c>
      <c r="BN13" s="4">
        <v>4.5</v>
      </c>
      <c r="BO13" s="3">
        <v>5</v>
      </c>
      <c r="BP13" s="3">
        <v>0</v>
      </c>
      <c r="BQ13" s="4">
        <v>6.9</v>
      </c>
      <c r="BR13" s="4">
        <v>6</v>
      </c>
      <c r="BS13" s="4">
        <v>6.2</v>
      </c>
      <c r="BT13" s="4">
        <v>5.4</v>
      </c>
      <c r="BU13" s="4">
        <v>7.8</v>
      </c>
      <c r="BV13" s="4">
        <v>8.1</v>
      </c>
      <c r="BW13" s="4">
        <v>6.8</v>
      </c>
      <c r="BX13" s="4">
        <v>5.9</v>
      </c>
      <c r="BY13" s="4">
        <v>9.6</v>
      </c>
      <c r="BZ13" s="4">
        <v>8.5</v>
      </c>
      <c r="CA13" s="4">
        <v>7.1</v>
      </c>
      <c r="CB13" s="4">
        <v>9.1</v>
      </c>
      <c r="CC13" s="4">
        <v>6.5</v>
      </c>
      <c r="CD13" s="4">
        <v>6.7</v>
      </c>
      <c r="CE13" s="4">
        <v>5.6</v>
      </c>
      <c r="CF13" s="4" t="s">
        <v>274</v>
      </c>
      <c r="CG13" s="4">
        <v>8.9</v>
      </c>
      <c r="CH13" s="74">
        <v>8.9</v>
      </c>
      <c r="CI13" s="4">
        <v>6.6</v>
      </c>
      <c r="CJ13" s="4">
        <v>5.6</v>
      </c>
      <c r="CK13" s="4">
        <v>7.7</v>
      </c>
      <c r="CL13" s="4">
        <v>8.3000000000000007</v>
      </c>
      <c r="CM13" s="3">
        <v>53</v>
      </c>
      <c r="CN13" s="3">
        <v>0</v>
      </c>
      <c r="CO13" s="4">
        <v>7.6</v>
      </c>
      <c r="CP13" s="4">
        <v>8.4</v>
      </c>
      <c r="CQ13" s="4">
        <v>6.1</v>
      </c>
      <c r="CR13" s="4" t="s">
        <v>274</v>
      </c>
      <c r="CS13" s="4">
        <v>5.2</v>
      </c>
      <c r="CT13" s="74">
        <v>6.1</v>
      </c>
      <c r="CU13" s="74">
        <v>5.2</v>
      </c>
      <c r="CV13" s="4">
        <v>6.1</v>
      </c>
      <c r="CW13" s="4">
        <v>4.7</v>
      </c>
      <c r="CX13" s="4">
        <v>6.5</v>
      </c>
      <c r="CY13" s="4">
        <v>8.1999999999999993</v>
      </c>
      <c r="CZ13" s="4" t="s">
        <v>274</v>
      </c>
      <c r="DA13" s="4" t="s">
        <v>274</v>
      </c>
      <c r="DB13" s="4" t="s">
        <v>274</v>
      </c>
      <c r="DC13" s="74">
        <v>8.1999999999999993</v>
      </c>
      <c r="DD13" s="4">
        <v>9.1</v>
      </c>
      <c r="DE13" s="4">
        <v>8.1</v>
      </c>
      <c r="DF13" s="4">
        <v>5.2</v>
      </c>
      <c r="DG13" s="4" t="s">
        <v>274</v>
      </c>
      <c r="DH13" s="4">
        <v>7</v>
      </c>
      <c r="DI13" s="74">
        <v>7</v>
      </c>
      <c r="DJ13" s="74">
        <v>5.2</v>
      </c>
      <c r="DK13" s="3">
        <v>28</v>
      </c>
      <c r="DL13" s="3">
        <v>0</v>
      </c>
      <c r="DM13" s="4" t="s">
        <v>274</v>
      </c>
      <c r="DN13" s="4" t="s">
        <v>274</v>
      </c>
      <c r="DO13" s="75">
        <v>0</v>
      </c>
      <c r="DP13" s="3">
        <v>0</v>
      </c>
      <c r="DQ13" s="3">
        <v>5</v>
      </c>
      <c r="DR13" s="3">
        <v>134</v>
      </c>
      <c r="DS13" s="3">
        <v>5</v>
      </c>
      <c r="DT13" s="3">
        <v>139</v>
      </c>
      <c r="DU13" s="76">
        <v>129</v>
      </c>
      <c r="DV13" s="76">
        <v>1</v>
      </c>
      <c r="DW13" s="76">
        <v>0</v>
      </c>
      <c r="DX13" s="155">
        <v>7.462686567164179E-3</v>
      </c>
      <c r="DY13" s="76">
        <v>6.98</v>
      </c>
      <c r="DZ13" s="12">
        <v>2.99</v>
      </c>
      <c r="EA13" s="3" t="s">
        <v>318</v>
      </c>
    </row>
    <row r="14" spans="1:131" s="2" customFormat="1" ht="43.5" customHeight="1">
      <c r="A14" s="154">
        <v>2</v>
      </c>
      <c r="B14" s="6">
        <v>2120256831</v>
      </c>
      <c r="C14" s="70" t="s">
        <v>7</v>
      </c>
      <c r="D14" s="71" t="s">
        <v>31</v>
      </c>
      <c r="E14" s="72" t="s">
        <v>103</v>
      </c>
      <c r="F14" s="9">
        <v>35621</v>
      </c>
      <c r="G14" s="72" t="s">
        <v>95</v>
      </c>
      <c r="H14" s="72" t="s">
        <v>388</v>
      </c>
      <c r="I14" s="4">
        <v>8.1</v>
      </c>
      <c r="J14" s="4">
        <v>4.5999999999999996</v>
      </c>
      <c r="K14" s="4">
        <v>8</v>
      </c>
      <c r="L14" s="4">
        <v>5.8</v>
      </c>
      <c r="M14" s="4">
        <v>8</v>
      </c>
      <c r="N14" s="4">
        <v>8.6999999999999993</v>
      </c>
      <c r="O14" s="4">
        <v>6.9</v>
      </c>
      <c r="P14" s="4" t="s">
        <v>274</v>
      </c>
      <c r="Q14" s="4">
        <v>7.4</v>
      </c>
      <c r="R14" s="4" t="s">
        <v>274</v>
      </c>
      <c r="S14" s="73">
        <v>7.4</v>
      </c>
      <c r="T14" s="4" t="s">
        <v>274</v>
      </c>
      <c r="U14" s="4" t="s">
        <v>274</v>
      </c>
      <c r="V14" s="4" t="s">
        <v>274</v>
      </c>
      <c r="W14" s="4">
        <v>8.1</v>
      </c>
      <c r="X14" s="4">
        <v>6.8</v>
      </c>
      <c r="Y14" s="73">
        <v>8.1</v>
      </c>
      <c r="Z14" s="73">
        <v>6.8</v>
      </c>
      <c r="AA14" s="4">
        <v>7</v>
      </c>
      <c r="AB14" s="4">
        <v>8.6</v>
      </c>
      <c r="AC14" s="4">
        <v>8.3000000000000007</v>
      </c>
      <c r="AD14" s="4">
        <v>4.8</v>
      </c>
      <c r="AE14" s="4">
        <v>5.4</v>
      </c>
      <c r="AF14" s="4">
        <v>5.5</v>
      </c>
      <c r="AG14" s="4">
        <v>6.3</v>
      </c>
      <c r="AH14" s="4" t="s">
        <v>151</v>
      </c>
      <c r="AI14" s="4" t="s">
        <v>151</v>
      </c>
      <c r="AJ14" s="4" t="s">
        <v>151</v>
      </c>
      <c r="AK14" s="4" t="s">
        <v>151</v>
      </c>
      <c r="AL14" s="4">
        <v>7.5</v>
      </c>
      <c r="AM14" s="4">
        <v>8.6999999999999993</v>
      </c>
      <c r="AN14" s="4">
        <v>7.7</v>
      </c>
      <c r="AO14" s="4">
        <v>7.5</v>
      </c>
      <c r="AP14" s="4">
        <v>7.1</v>
      </c>
      <c r="AQ14" s="4">
        <v>8.9</v>
      </c>
      <c r="AR14" s="4">
        <v>6.7</v>
      </c>
      <c r="AS14" s="4">
        <v>7.6</v>
      </c>
      <c r="AT14" s="4">
        <v>6.9</v>
      </c>
      <c r="AU14" s="4">
        <v>6.7</v>
      </c>
      <c r="AV14" s="4" t="s">
        <v>120</v>
      </c>
      <c r="AW14" s="4" t="s">
        <v>120</v>
      </c>
      <c r="AX14" s="3">
        <v>50</v>
      </c>
      <c r="AY14" s="3">
        <v>0</v>
      </c>
      <c r="AZ14" s="4">
        <v>4.8</v>
      </c>
      <c r="BA14" s="4">
        <v>5.6</v>
      </c>
      <c r="BB14" s="4">
        <v>9.5</v>
      </c>
      <c r="BC14" s="4" t="s">
        <v>274</v>
      </c>
      <c r="BD14" s="4" t="s">
        <v>274</v>
      </c>
      <c r="BE14" s="4" t="s">
        <v>274</v>
      </c>
      <c r="BF14" s="4">
        <v>0</v>
      </c>
      <c r="BG14" s="4" t="s">
        <v>274</v>
      </c>
      <c r="BH14" s="4">
        <v>5.3</v>
      </c>
      <c r="BI14" s="4" t="s">
        <v>274</v>
      </c>
      <c r="BJ14" s="4" t="s">
        <v>274</v>
      </c>
      <c r="BK14" s="4" t="s">
        <v>274</v>
      </c>
      <c r="BL14" s="4" t="s">
        <v>274</v>
      </c>
      <c r="BM14" s="4" t="s">
        <v>274</v>
      </c>
      <c r="BN14" s="4">
        <v>5.5</v>
      </c>
      <c r="BO14" s="3">
        <v>5</v>
      </c>
      <c r="BP14" s="3">
        <v>0</v>
      </c>
      <c r="BQ14" s="4">
        <v>6.2</v>
      </c>
      <c r="BR14" s="4">
        <v>6.9</v>
      </c>
      <c r="BS14" s="4">
        <v>5.6</v>
      </c>
      <c r="BT14" s="4">
        <v>4.8</v>
      </c>
      <c r="BU14" s="4">
        <v>7.4</v>
      </c>
      <c r="BV14" s="4">
        <v>6.5</v>
      </c>
      <c r="BW14" s="4">
        <v>7.5</v>
      </c>
      <c r="BX14" s="4">
        <v>6</v>
      </c>
      <c r="BY14" s="4">
        <v>6.7</v>
      </c>
      <c r="BZ14" s="4">
        <v>5.6</v>
      </c>
      <c r="CA14" s="4">
        <v>6.9</v>
      </c>
      <c r="CB14" s="4">
        <v>5.9</v>
      </c>
      <c r="CC14" s="4">
        <v>6.2</v>
      </c>
      <c r="CD14" s="4">
        <v>4.5999999999999996</v>
      </c>
      <c r="CE14" s="4">
        <v>6.7</v>
      </c>
      <c r="CF14" s="4">
        <v>7.4</v>
      </c>
      <c r="CG14" s="4" t="s">
        <v>274</v>
      </c>
      <c r="CH14" s="74">
        <v>7.4</v>
      </c>
      <c r="CI14" s="4">
        <v>7.2</v>
      </c>
      <c r="CJ14" s="4">
        <v>7.9</v>
      </c>
      <c r="CK14" s="4">
        <v>8.5</v>
      </c>
      <c r="CL14" s="4">
        <v>8.8000000000000007</v>
      </c>
      <c r="CM14" s="3">
        <v>53</v>
      </c>
      <c r="CN14" s="3">
        <v>0</v>
      </c>
      <c r="CO14" s="4">
        <v>6.5</v>
      </c>
      <c r="CP14" s="4">
        <v>6.4</v>
      </c>
      <c r="CQ14" s="4">
        <v>7.2</v>
      </c>
      <c r="CR14" s="4" t="s">
        <v>274</v>
      </c>
      <c r="CS14" s="4">
        <v>6.3</v>
      </c>
      <c r="CT14" s="74">
        <v>7.2</v>
      </c>
      <c r="CU14" s="74">
        <v>6.3</v>
      </c>
      <c r="CV14" s="4">
        <v>4.9000000000000004</v>
      </c>
      <c r="CW14" s="4">
        <v>4.7</v>
      </c>
      <c r="CX14" s="4">
        <v>6.3</v>
      </c>
      <c r="CY14" s="4">
        <v>7.1</v>
      </c>
      <c r="CZ14" s="4" t="s">
        <v>274</v>
      </c>
      <c r="DA14" s="4" t="s">
        <v>274</v>
      </c>
      <c r="DB14" s="4" t="s">
        <v>274</v>
      </c>
      <c r="DC14" s="74">
        <v>7.1</v>
      </c>
      <c r="DD14" s="4">
        <v>5.5</v>
      </c>
      <c r="DE14" s="4">
        <v>9.6999999999999993</v>
      </c>
      <c r="DF14" s="4">
        <v>4.3</v>
      </c>
      <c r="DG14" s="4">
        <v>0</v>
      </c>
      <c r="DH14" s="4">
        <v>6.7</v>
      </c>
      <c r="DI14" s="74">
        <v>6.7</v>
      </c>
      <c r="DJ14" s="74">
        <v>4.3</v>
      </c>
      <c r="DK14" s="3">
        <v>28</v>
      </c>
      <c r="DL14" s="3">
        <v>0</v>
      </c>
      <c r="DM14" s="4" t="s">
        <v>274</v>
      </c>
      <c r="DN14" s="4" t="s">
        <v>274</v>
      </c>
      <c r="DO14" s="75">
        <v>0</v>
      </c>
      <c r="DP14" s="3">
        <v>0</v>
      </c>
      <c r="DQ14" s="3">
        <v>5</v>
      </c>
      <c r="DR14" s="3">
        <v>136</v>
      </c>
      <c r="DS14" s="3">
        <v>5</v>
      </c>
      <c r="DT14" s="3">
        <v>139</v>
      </c>
      <c r="DU14" s="76">
        <v>131</v>
      </c>
      <c r="DV14" s="76">
        <v>2</v>
      </c>
      <c r="DW14" s="76">
        <v>4</v>
      </c>
      <c r="DX14" s="155">
        <v>1.4925373134328358E-2</v>
      </c>
      <c r="DY14" s="76">
        <v>6.53</v>
      </c>
      <c r="DZ14" s="12">
        <v>2.67</v>
      </c>
      <c r="EA14" s="3" t="s">
        <v>318</v>
      </c>
    </row>
    <row r="15" spans="1:131" s="2" customFormat="1" ht="43.5" customHeight="1">
      <c r="A15" s="154">
        <v>3</v>
      </c>
      <c r="B15" s="6">
        <v>2020214157</v>
      </c>
      <c r="C15" s="70" t="s">
        <v>24</v>
      </c>
      <c r="D15" s="71" t="s">
        <v>438</v>
      </c>
      <c r="E15" s="72" t="s">
        <v>101</v>
      </c>
      <c r="F15" s="9">
        <v>35224</v>
      </c>
      <c r="G15" s="72" t="s">
        <v>95</v>
      </c>
      <c r="H15" s="72" t="s">
        <v>388</v>
      </c>
      <c r="I15" s="4">
        <v>7.4</v>
      </c>
      <c r="J15" s="4">
        <v>7.7</v>
      </c>
      <c r="K15" s="4">
        <v>8.1</v>
      </c>
      <c r="L15" s="4">
        <v>8.3000000000000007</v>
      </c>
      <c r="M15" s="4">
        <v>8.6</v>
      </c>
      <c r="N15" s="4">
        <v>6.5</v>
      </c>
      <c r="O15" s="4">
        <v>4.5999999999999996</v>
      </c>
      <c r="P15" s="4" t="s">
        <v>274</v>
      </c>
      <c r="Q15" s="4">
        <v>6.7</v>
      </c>
      <c r="R15" s="4" t="s">
        <v>274</v>
      </c>
      <c r="S15" s="73">
        <v>6.7</v>
      </c>
      <c r="T15" s="4" t="s">
        <v>274</v>
      </c>
      <c r="U15" s="4" t="s">
        <v>274</v>
      </c>
      <c r="V15" s="4" t="s">
        <v>274</v>
      </c>
      <c r="W15" s="4">
        <v>6.6</v>
      </c>
      <c r="X15" s="4">
        <v>7.1</v>
      </c>
      <c r="Y15" s="73">
        <v>7.1</v>
      </c>
      <c r="Z15" s="73">
        <v>6.6</v>
      </c>
      <c r="AA15" s="4">
        <v>7.7</v>
      </c>
      <c r="AB15" s="4">
        <v>8.8000000000000007</v>
      </c>
      <c r="AC15" s="4">
        <v>9.1</v>
      </c>
      <c r="AD15" s="4">
        <v>4.0999999999999996</v>
      </c>
      <c r="AE15" s="4">
        <v>7.1</v>
      </c>
      <c r="AF15" s="4">
        <v>7.7</v>
      </c>
      <c r="AG15" s="4">
        <v>7.2</v>
      </c>
      <c r="AH15" s="4" t="s">
        <v>151</v>
      </c>
      <c r="AI15" s="4">
        <v>4.4000000000000004</v>
      </c>
      <c r="AJ15" s="4">
        <v>5.0999999999999996</v>
      </c>
      <c r="AK15" s="4">
        <v>5.3</v>
      </c>
      <c r="AL15" s="4">
        <v>6.1</v>
      </c>
      <c r="AM15" s="4">
        <v>6</v>
      </c>
      <c r="AN15" s="4">
        <v>6</v>
      </c>
      <c r="AO15" s="4">
        <v>4.5999999999999996</v>
      </c>
      <c r="AP15" s="4">
        <v>5.6</v>
      </c>
      <c r="AQ15" s="4">
        <v>6.4</v>
      </c>
      <c r="AR15" s="4">
        <v>5.9</v>
      </c>
      <c r="AS15" s="4" t="s">
        <v>120</v>
      </c>
      <c r="AT15" s="4">
        <v>6</v>
      </c>
      <c r="AU15" s="4" t="s">
        <v>274</v>
      </c>
      <c r="AV15" s="4" t="s">
        <v>274</v>
      </c>
      <c r="AW15" s="4" t="s">
        <v>274</v>
      </c>
      <c r="AX15" s="3">
        <v>48</v>
      </c>
      <c r="AY15" s="3">
        <v>0</v>
      </c>
      <c r="AZ15" s="4">
        <v>6.9</v>
      </c>
      <c r="BA15" s="4">
        <v>7.1</v>
      </c>
      <c r="BB15" s="4" t="s">
        <v>274</v>
      </c>
      <c r="BC15" s="4" t="s">
        <v>274</v>
      </c>
      <c r="BD15" s="4">
        <v>7.9</v>
      </c>
      <c r="BE15" s="4" t="s">
        <v>274</v>
      </c>
      <c r="BF15" s="4" t="s">
        <v>274</v>
      </c>
      <c r="BG15" s="4" t="s">
        <v>274</v>
      </c>
      <c r="BH15" s="4" t="s">
        <v>274</v>
      </c>
      <c r="BI15" s="4" t="s">
        <v>274</v>
      </c>
      <c r="BJ15" s="4">
        <v>7.8</v>
      </c>
      <c r="BK15" s="4" t="s">
        <v>274</v>
      </c>
      <c r="BL15" s="4" t="s">
        <v>274</v>
      </c>
      <c r="BM15" s="4" t="s">
        <v>274</v>
      </c>
      <c r="BN15" s="4">
        <v>8.4</v>
      </c>
      <c r="BO15" s="3">
        <v>5</v>
      </c>
      <c r="BP15" s="3">
        <v>0</v>
      </c>
      <c r="BQ15" s="4">
        <v>7</v>
      </c>
      <c r="BR15" s="4">
        <v>7.1</v>
      </c>
      <c r="BS15" s="4">
        <v>5.6</v>
      </c>
      <c r="BT15" s="4">
        <v>5.5</v>
      </c>
      <c r="BU15" s="4">
        <v>6.8</v>
      </c>
      <c r="BV15" s="4">
        <v>8.4</v>
      </c>
      <c r="BW15" s="4">
        <v>6.1</v>
      </c>
      <c r="BX15" s="4">
        <v>4</v>
      </c>
      <c r="BY15" s="4">
        <v>4.3</v>
      </c>
      <c r="BZ15" s="4">
        <v>5.3</v>
      </c>
      <c r="CA15" s="4">
        <v>7.4</v>
      </c>
      <c r="CB15" s="4">
        <v>7</v>
      </c>
      <c r="CC15" s="4">
        <v>6.4</v>
      </c>
      <c r="CD15" s="4">
        <v>4.2</v>
      </c>
      <c r="CE15" s="4">
        <v>7.5</v>
      </c>
      <c r="CF15" s="4" t="s">
        <v>274</v>
      </c>
      <c r="CG15" s="4">
        <v>5.5</v>
      </c>
      <c r="CH15" s="74">
        <v>5.5</v>
      </c>
      <c r="CI15" s="4">
        <v>6.4</v>
      </c>
      <c r="CJ15" s="4">
        <v>4.5999999999999996</v>
      </c>
      <c r="CK15" s="4">
        <v>5.6</v>
      </c>
      <c r="CL15" s="4">
        <v>8.9</v>
      </c>
      <c r="CM15" s="3">
        <v>53</v>
      </c>
      <c r="CN15" s="3">
        <v>0</v>
      </c>
      <c r="CO15" s="4">
        <v>4</v>
      </c>
      <c r="CP15" s="4">
        <v>5.6</v>
      </c>
      <c r="CQ15" s="4">
        <v>5.3</v>
      </c>
      <c r="CR15" s="4" t="s">
        <v>274</v>
      </c>
      <c r="CS15" s="4">
        <v>7.1</v>
      </c>
      <c r="CT15" s="74">
        <v>7.1</v>
      </c>
      <c r="CU15" s="74">
        <v>5.3</v>
      </c>
      <c r="CV15" s="4">
        <v>6.3</v>
      </c>
      <c r="CW15" s="4">
        <v>4.2</v>
      </c>
      <c r="CX15" s="4">
        <v>5.7</v>
      </c>
      <c r="CY15" s="4">
        <v>5.2</v>
      </c>
      <c r="CZ15" s="4" t="s">
        <v>274</v>
      </c>
      <c r="DA15" s="4" t="s">
        <v>274</v>
      </c>
      <c r="DB15" s="4" t="s">
        <v>274</v>
      </c>
      <c r="DC15" s="74">
        <v>5.2</v>
      </c>
      <c r="DD15" s="4">
        <v>8</v>
      </c>
      <c r="DE15" s="4">
        <v>8.8000000000000007</v>
      </c>
      <c r="DF15" s="4">
        <v>4.3</v>
      </c>
      <c r="DG15" s="4" t="s">
        <v>274</v>
      </c>
      <c r="DH15" s="4">
        <v>4.4000000000000004</v>
      </c>
      <c r="DI15" s="74">
        <v>4.4000000000000004</v>
      </c>
      <c r="DJ15" s="74">
        <v>4.3</v>
      </c>
      <c r="DK15" s="3">
        <v>28</v>
      </c>
      <c r="DL15" s="3">
        <v>0</v>
      </c>
      <c r="DM15" s="4" t="s">
        <v>274</v>
      </c>
      <c r="DN15" s="4" t="s">
        <v>274</v>
      </c>
      <c r="DO15" s="75">
        <v>0</v>
      </c>
      <c r="DP15" s="3">
        <v>0</v>
      </c>
      <c r="DQ15" s="3">
        <v>5</v>
      </c>
      <c r="DR15" s="3">
        <v>134</v>
      </c>
      <c r="DS15" s="3">
        <v>5</v>
      </c>
      <c r="DT15" s="3">
        <v>139</v>
      </c>
      <c r="DU15" s="76">
        <v>129</v>
      </c>
      <c r="DV15" s="76">
        <v>1</v>
      </c>
      <c r="DW15" s="76">
        <v>1</v>
      </c>
      <c r="DX15" s="155">
        <v>7.462686567164179E-3</v>
      </c>
      <c r="DY15" s="76">
        <v>6.11</v>
      </c>
      <c r="DZ15" s="12">
        <v>2.41</v>
      </c>
      <c r="EA15" s="3" t="s">
        <v>318</v>
      </c>
    </row>
    <row r="16" spans="1:131" ht="36.75" customHeight="1">
      <c r="B16" s="160" t="s">
        <v>439</v>
      </c>
      <c r="C16" s="161"/>
      <c r="D16" s="162"/>
      <c r="E16" s="163"/>
      <c r="F16" s="164"/>
      <c r="X16" s="166"/>
      <c r="Y16" s="166"/>
      <c r="Z16" s="166"/>
      <c r="AA16" s="166"/>
      <c r="AB16" s="166"/>
      <c r="AC16" s="166"/>
      <c r="AD16" s="166"/>
      <c r="DA16" s="81" t="s">
        <v>435</v>
      </c>
    </row>
    <row r="17" spans="1:110" ht="36.75" customHeight="1">
      <c r="A17" s="167">
        <v>1</v>
      </c>
      <c r="B17" s="6">
        <v>1920255547</v>
      </c>
      <c r="C17" s="165" t="str">
        <f>VLOOKUP(B17,'[1]tổng hợp'!$B$6:$XFB$1048572,2,0)</f>
        <v>Nguyễn Thị Thu</v>
      </c>
      <c r="D17" s="162" t="str">
        <f>VLOOKUP(B17,'[1]tổng hợp'!$B$6:$XFB$1048572,3,0)</f>
        <v>Hiền</v>
      </c>
      <c r="E17" s="163" t="str">
        <f>VLOOKUP(B17,'[1]tổng hợp'!$B$6:$XFB$1048572,5,0)</f>
        <v>K21KKT</v>
      </c>
      <c r="F17" s="164">
        <f>VLOOKUP(B17,'[1]tổng hợp'!$B$6:$XFB$1048572,4,0)</f>
        <v>35012</v>
      </c>
      <c r="DA17" s="81"/>
    </row>
    <row r="18" spans="1:110" s="157" customFormat="1" ht="41.25" customHeight="1">
      <c r="B18" s="156" t="s">
        <v>377</v>
      </c>
      <c r="T18" s="156" t="s">
        <v>378</v>
      </c>
      <c r="AM18" s="156" t="s">
        <v>379</v>
      </c>
      <c r="BW18" s="156" t="s">
        <v>380</v>
      </c>
      <c r="DF18" s="156" t="s">
        <v>381</v>
      </c>
    </row>
    <row r="19" spans="1:110" s="157" customFormat="1" ht="37.5" customHeight="1">
      <c r="B19" s="158"/>
      <c r="T19" s="158"/>
      <c r="AM19" s="158"/>
      <c r="BW19" s="158"/>
      <c r="DF19" s="159"/>
    </row>
    <row r="20" spans="1:110" s="157" customFormat="1" ht="42" customHeight="1">
      <c r="B20" s="158"/>
      <c r="T20" s="158"/>
      <c r="AM20" s="158"/>
      <c r="BW20" s="158"/>
      <c r="DF20" s="159"/>
    </row>
    <row r="21" spans="1:110" s="157" customFormat="1" ht="24">
      <c r="B21" s="158"/>
      <c r="T21" s="158"/>
      <c r="AM21" s="158"/>
      <c r="BW21" s="158"/>
      <c r="DF21" s="159"/>
    </row>
    <row r="22" spans="1:110" s="157" customFormat="1" ht="32.25" customHeight="1">
      <c r="B22" s="158"/>
      <c r="T22" s="158"/>
      <c r="AM22" s="158"/>
      <c r="BW22" s="158"/>
      <c r="DF22" s="159"/>
    </row>
    <row r="23" spans="1:110" s="157" customFormat="1" ht="24">
      <c r="B23" s="156" t="s">
        <v>382</v>
      </c>
      <c r="T23" s="156" t="s">
        <v>383</v>
      </c>
      <c r="AM23" s="156" t="s">
        <v>384</v>
      </c>
      <c r="BW23" s="156" t="s">
        <v>385</v>
      </c>
      <c r="DF23" s="156" t="s">
        <v>386</v>
      </c>
    </row>
  </sheetData>
  <mergeCells count="134">
    <mergeCell ref="BQ7:CN7"/>
    <mergeCell ref="CO7:DL7"/>
    <mergeCell ref="DM7:DQ7"/>
    <mergeCell ref="AX8:AX10"/>
    <mergeCell ref="AY8:AY10"/>
    <mergeCell ref="AZ8:BA8"/>
    <mergeCell ref="BB8:BG8"/>
    <mergeCell ref="I8:K8"/>
    <mergeCell ref="L8:M8"/>
    <mergeCell ref="N8:O8"/>
    <mergeCell ref="P8:AC8"/>
    <mergeCell ref="AD8:AG8"/>
    <mergeCell ref="AH8:AW8"/>
    <mergeCell ref="BY8:CD8"/>
    <mergeCell ref="CF8:CG8"/>
    <mergeCell ref="CM8:CM10"/>
    <mergeCell ref="CN8:CN10"/>
    <mergeCell ref="CO8:CP8"/>
    <mergeCell ref="CQ8:CV8"/>
    <mergeCell ref="CB9:CB10"/>
    <mergeCell ref="CC9:CC10"/>
    <mergeCell ref="CD9:CD10"/>
    <mergeCell ref="CE9:CE10"/>
    <mergeCell ref="CW8:CX8"/>
    <mergeCell ref="B7:H10"/>
    <mergeCell ref="I7:AY7"/>
    <mergeCell ref="AZ7:BP7"/>
    <mergeCell ref="BH8:BM8"/>
    <mergeCell ref="BO8:BO10"/>
    <mergeCell ref="BP8:BP10"/>
    <mergeCell ref="BQ8:BS8"/>
    <mergeCell ref="BT8:BV8"/>
    <mergeCell ref="BW8:BX8"/>
    <mergeCell ref="BJ9:BJ10"/>
    <mergeCell ref="BK9:BK10"/>
    <mergeCell ref="BL9:BL10"/>
    <mergeCell ref="BM9:BM10"/>
    <mergeCell ref="AD9:AD10"/>
    <mergeCell ref="AE9:AE10"/>
    <mergeCell ref="AF9:AF10"/>
    <mergeCell ref="AG9:AG10"/>
    <mergeCell ref="AH9:AH10"/>
    <mergeCell ref="AI9:AI10"/>
    <mergeCell ref="I9:I10"/>
    <mergeCell ref="J9:J10"/>
    <mergeCell ref="K9:K10"/>
    <mergeCell ref="L9:L10"/>
    <mergeCell ref="M9:M10"/>
    <mergeCell ref="CY8:DB8"/>
    <mergeCell ref="DD8:DE8"/>
    <mergeCell ref="DF8:DH8"/>
    <mergeCell ref="DK8:DK10"/>
    <mergeCell ref="DL8:DL10"/>
    <mergeCell ref="CX9:CX10"/>
    <mergeCell ref="CY9:CY10"/>
    <mergeCell ref="CZ9:CZ10"/>
    <mergeCell ref="DA9:DA10"/>
    <mergeCell ref="DH9:DH10"/>
    <mergeCell ref="DI9:DI10"/>
    <mergeCell ref="DJ9:DJ10"/>
    <mergeCell ref="DB9:DB10"/>
    <mergeCell ref="DC9:DC10"/>
    <mergeCell ref="DD9:DD10"/>
    <mergeCell ref="DE9:DE10"/>
    <mergeCell ref="DF9:DF10"/>
    <mergeCell ref="DG9:DG10"/>
    <mergeCell ref="DX8:DX11"/>
    <mergeCell ref="DY8:DY11"/>
    <mergeCell ref="DZ8:DZ11"/>
    <mergeCell ref="EA8:EA10"/>
    <mergeCell ref="DM8:DN8"/>
    <mergeCell ref="DP8:DP10"/>
    <mergeCell ref="DQ8:DQ10"/>
    <mergeCell ref="DU8:DU11"/>
    <mergeCell ref="DV8:DV11"/>
    <mergeCell ref="DW8:DW11"/>
    <mergeCell ref="DR7:DR10"/>
    <mergeCell ref="DS7:DS10"/>
    <mergeCell ref="DT7:DT10"/>
    <mergeCell ref="DM9:DM10"/>
    <mergeCell ref="DN9:DN10"/>
    <mergeCell ref="DO9:DO10"/>
    <mergeCell ref="N9:O9"/>
    <mergeCell ref="P9:R9"/>
    <mergeCell ref="T9:X9"/>
    <mergeCell ref="AA9:AC9"/>
    <mergeCell ref="AP9:AP10"/>
    <mergeCell ref="AQ9:AQ10"/>
    <mergeCell ref="AR9:AR10"/>
    <mergeCell ref="AS9:AS10"/>
    <mergeCell ref="AT9:AT10"/>
    <mergeCell ref="AU9:AU10"/>
    <mergeCell ref="AJ9:AJ10"/>
    <mergeCell ref="AK9:AK10"/>
    <mergeCell ref="AL9:AL10"/>
    <mergeCell ref="AM9:AM10"/>
    <mergeCell ref="AN9:AN10"/>
    <mergeCell ref="AO9:AO10"/>
    <mergeCell ref="BD9:BD10"/>
    <mergeCell ref="BE9:BE10"/>
    <mergeCell ref="BF9:BF10"/>
    <mergeCell ref="BG9:BG10"/>
    <mergeCell ref="BH9:BH10"/>
    <mergeCell ref="BI9:BI10"/>
    <mergeCell ref="AV9:AV10"/>
    <mergeCell ref="AW9:AW10"/>
    <mergeCell ref="AZ9:AZ10"/>
    <mergeCell ref="BA9:BA10"/>
    <mergeCell ref="BB9:BB10"/>
    <mergeCell ref="BC9:BC10"/>
    <mergeCell ref="BV9:BV10"/>
    <mergeCell ref="BW9:BW10"/>
    <mergeCell ref="BX9:BX10"/>
    <mergeCell ref="BY9:BY10"/>
    <mergeCell ref="BZ9:BZ10"/>
    <mergeCell ref="CA9:CA10"/>
    <mergeCell ref="BN9:BN10"/>
    <mergeCell ref="BQ9:BQ10"/>
    <mergeCell ref="BR9:BR10"/>
    <mergeCell ref="BS9:BS10"/>
    <mergeCell ref="BT9:BT10"/>
    <mergeCell ref="BU9:BU10"/>
    <mergeCell ref="CL9:CL10"/>
    <mergeCell ref="CO9:CO10"/>
    <mergeCell ref="CP9:CP10"/>
    <mergeCell ref="CQ9:CS9"/>
    <mergeCell ref="CV9:CV10"/>
    <mergeCell ref="CW9:CW10"/>
    <mergeCell ref="CF9:CF10"/>
    <mergeCell ref="CG9:CG10"/>
    <mergeCell ref="CH9:CH10"/>
    <mergeCell ref="CI9:CI10"/>
    <mergeCell ref="CJ9:CJ10"/>
    <mergeCell ref="CK9:CK10"/>
  </mergeCells>
  <pageMargins left="0" right="0" top="0.19685039370078741" bottom="0.19685039370078741" header="0" footer="0"/>
  <pageSetup paperSize="9" scale="46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A16"/>
  <sheetViews>
    <sheetView showGridLines="0" zoomScaleNormal="100" workbookViewId="0">
      <pane xSplit="5" ySplit="11" topLeftCell="I12" activePane="bottomRight" state="frozen"/>
      <selection pane="topRight" activeCell="F1" sqref="F1"/>
      <selection pane="bottomLeft" activeCell="A6" sqref="A6"/>
      <selection pane="bottomRight" activeCell="K14" sqref="K14"/>
    </sheetView>
  </sheetViews>
  <sheetFormatPr defaultRowHeight="12.75"/>
  <cols>
    <col min="1" max="1" width="3.140625" style="173" customWidth="1"/>
    <col min="2" max="2" width="6.85546875" style="173" customWidth="1"/>
    <col min="3" max="4" width="4.5703125" style="173" customWidth="1"/>
    <col min="5" max="5" width="4" style="173" customWidth="1"/>
    <col min="6" max="7" width="10.7109375" style="173" hidden="1" customWidth="1"/>
    <col min="8" max="8" width="0.42578125" style="173" hidden="1" customWidth="1"/>
    <col min="9" max="13" width="3" style="173" customWidth="1"/>
    <col min="14" max="17" width="2.7109375" style="173" customWidth="1"/>
    <col min="18" max="22" width="4.28515625" style="173" hidden="1" customWidth="1"/>
    <col min="23" max="24" width="3" style="173" customWidth="1"/>
    <col min="25" max="26" width="4.28515625" style="173" hidden="1" customWidth="1"/>
    <col min="27" max="27" width="2.85546875" style="173" customWidth="1"/>
    <col min="28" max="29" width="2.5703125" style="173" customWidth="1"/>
    <col min="30" max="47" width="2.85546875" style="173" customWidth="1"/>
    <col min="48" max="49" width="6.28515625" style="173" hidden="1" customWidth="1"/>
    <col min="50" max="64" width="4.28515625" style="173" hidden="1" customWidth="1"/>
    <col min="65" max="65" width="6.28515625" style="173" hidden="1" customWidth="1"/>
    <col min="66" max="66" width="7.140625" style="173" hidden="1" customWidth="1"/>
    <col min="67" max="81" width="3" style="173" customWidth="1"/>
    <col min="82" max="82" width="2.85546875" style="173" customWidth="1"/>
    <col min="83" max="83" width="3.140625" style="173" customWidth="1"/>
    <col min="84" max="84" width="6" style="173" hidden="1" customWidth="1"/>
    <col min="85" max="88" width="2.85546875" style="173" customWidth="1"/>
    <col min="89" max="89" width="5.7109375" style="173" hidden="1" customWidth="1"/>
    <col min="90" max="90" width="3" style="173" customWidth="1"/>
    <col min="91" max="92" width="5.7109375" style="173" hidden="1" customWidth="1"/>
    <col min="93" max="94" width="3" style="173" customWidth="1"/>
    <col min="95" max="95" width="4.28515625" style="173" hidden="1" customWidth="1"/>
    <col min="96" max="96" width="3" style="173" customWidth="1"/>
    <col min="97" max="97" width="2.85546875" style="173" customWidth="1"/>
    <col min="98" max="99" width="4.28515625" style="173" hidden="1" customWidth="1"/>
    <col min="100" max="100" width="2.85546875" style="173" customWidth="1"/>
    <col min="101" max="102" width="3.140625" style="173" customWidth="1"/>
    <col min="103" max="104" width="2.85546875" style="173" customWidth="1"/>
    <col min="105" max="107" width="4.28515625" style="173" hidden="1" customWidth="1"/>
    <col min="108" max="108" width="3" style="173" customWidth="1"/>
    <col min="109" max="109" width="2.85546875" style="173" customWidth="1"/>
    <col min="110" max="110" width="2.5703125" style="173" customWidth="1"/>
    <col min="111" max="111" width="3" style="173" customWidth="1"/>
    <col min="112" max="112" width="5.140625" style="173" hidden="1" customWidth="1"/>
    <col min="113" max="114" width="6.5703125" style="173" hidden="1" customWidth="1"/>
    <col min="115" max="115" width="2.7109375" style="173" customWidth="1"/>
    <col min="116" max="116" width="2.5703125" style="173" customWidth="1"/>
    <col min="117" max="117" width="4.5703125" style="173" hidden="1" customWidth="1"/>
    <col min="118" max="118" width="6.140625" style="173" hidden="1" customWidth="1"/>
    <col min="119" max="119" width="6.28515625" style="173" hidden="1" customWidth="1"/>
    <col min="120" max="120" width="5.85546875" style="173" hidden="1" customWidth="1"/>
    <col min="121" max="121" width="6" style="173" hidden="1" customWidth="1"/>
    <col min="122" max="122" width="6.42578125" style="173" hidden="1" customWidth="1"/>
    <col min="123" max="123" width="3.140625" style="173" customWidth="1"/>
    <col min="124" max="124" width="2.7109375" style="173" customWidth="1"/>
    <col min="125" max="126" width="2.5703125" style="173" customWidth="1"/>
    <col min="127" max="127" width="3.140625" style="173" customWidth="1"/>
    <col min="128" max="128" width="3.28515625" style="173" customWidth="1"/>
    <col min="129" max="129" width="3.42578125" style="173" customWidth="1"/>
    <col min="130" max="130" width="3.5703125" style="173" customWidth="1"/>
    <col min="131" max="221" width="9.140625" style="173"/>
    <col min="222" max="222" width="2.7109375" style="173" customWidth="1"/>
    <col min="223" max="223" width="6.85546875" style="173" customWidth="1"/>
    <col min="224" max="224" width="4.5703125" style="173" customWidth="1"/>
    <col min="225" max="225" width="6.42578125" style="173" customWidth="1"/>
    <col min="226" max="226" width="5.28515625" style="173" customWidth="1"/>
    <col min="227" max="229" width="0" style="173" hidden="1" customWidth="1"/>
    <col min="230" max="234" width="3" style="173" customWidth="1"/>
    <col min="235" max="238" width="2.7109375" style="173" customWidth="1"/>
    <col min="239" max="243" width="0" style="173" hidden="1" customWidth="1"/>
    <col min="244" max="245" width="3" style="173" customWidth="1"/>
    <col min="246" max="247" width="0" style="173" hidden="1" customWidth="1"/>
    <col min="248" max="248" width="2.85546875" style="173" customWidth="1"/>
    <col min="249" max="250" width="2.5703125" style="173" customWidth="1"/>
    <col min="251" max="268" width="2.85546875" style="173" customWidth="1"/>
    <col min="269" max="291" width="0" style="173" hidden="1" customWidth="1"/>
    <col min="292" max="306" width="3" style="173" customWidth="1"/>
    <col min="307" max="307" width="0" style="173" hidden="1" customWidth="1"/>
    <col min="308" max="308" width="3.140625" style="173" customWidth="1"/>
    <col min="309" max="309" width="0" style="173" hidden="1" customWidth="1"/>
    <col min="310" max="313" width="2.85546875" style="173" customWidth="1"/>
    <col min="314" max="314" width="0" style="173" hidden="1" customWidth="1"/>
    <col min="315" max="315" width="3" style="173" customWidth="1"/>
    <col min="316" max="317" width="0" style="173" hidden="1" customWidth="1"/>
    <col min="318" max="319" width="3.140625" style="173" customWidth="1"/>
    <col min="320" max="320" width="0" style="173" hidden="1" customWidth="1"/>
    <col min="321" max="321" width="3" style="173" customWidth="1"/>
    <col min="322" max="322" width="2.85546875" style="173" customWidth="1"/>
    <col min="323" max="324" width="0" style="173" hidden="1" customWidth="1"/>
    <col min="325" max="325" width="2.85546875" style="173" customWidth="1"/>
    <col min="326" max="329" width="3.140625" style="173" customWidth="1"/>
    <col min="330" max="332" width="0" style="173" hidden="1" customWidth="1"/>
    <col min="333" max="336" width="3" style="173" customWidth="1"/>
    <col min="337" max="339" width="0" style="173" hidden="1" customWidth="1"/>
    <col min="340" max="340" width="3" style="173" customWidth="1"/>
    <col min="341" max="341" width="2.5703125" style="173" customWidth="1"/>
    <col min="342" max="347" width="0" style="173" hidden="1" customWidth="1"/>
    <col min="348" max="348" width="3.140625" style="173" customWidth="1"/>
    <col min="349" max="349" width="2.85546875" style="173" customWidth="1"/>
    <col min="350" max="351" width="3" style="173" customWidth="1"/>
    <col min="352" max="352" width="3.140625" style="173" customWidth="1"/>
    <col min="353" max="353" width="3.28515625" style="173" customWidth="1"/>
    <col min="354" max="354" width="3.42578125" style="173" customWidth="1"/>
    <col min="355" max="355" width="4.42578125" style="173" customWidth="1"/>
    <col min="356" max="356" width="2.5703125" style="173" customWidth="1"/>
    <col min="357" max="357" width="6.42578125" style="173" customWidth="1"/>
    <col min="358" max="360" width="4.5703125" style="173" customWidth="1"/>
    <col min="361" max="361" width="29.7109375" style="173" customWidth="1"/>
    <col min="362" max="477" width="9.140625" style="173"/>
    <col min="478" max="478" width="2.7109375" style="173" customWidth="1"/>
    <col min="479" max="479" width="6.85546875" style="173" customWidth="1"/>
    <col min="480" max="480" width="4.5703125" style="173" customWidth="1"/>
    <col min="481" max="481" width="6.42578125" style="173" customWidth="1"/>
    <col min="482" max="482" width="5.28515625" style="173" customWidth="1"/>
    <col min="483" max="485" width="0" style="173" hidden="1" customWidth="1"/>
    <col min="486" max="490" width="3" style="173" customWidth="1"/>
    <col min="491" max="494" width="2.7109375" style="173" customWidth="1"/>
    <col min="495" max="499" width="0" style="173" hidden="1" customWidth="1"/>
    <col min="500" max="501" width="3" style="173" customWidth="1"/>
    <col min="502" max="503" width="0" style="173" hidden="1" customWidth="1"/>
    <col min="504" max="504" width="2.85546875" style="173" customWidth="1"/>
    <col min="505" max="506" width="2.5703125" style="173" customWidth="1"/>
    <col min="507" max="524" width="2.85546875" style="173" customWidth="1"/>
    <col min="525" max="547" width="0" style="173" hidden="1" customWidth="1"/>
    <col min="548" max="562" width="3" style="173" customWidth="1"/>
    <col min="563" max="563" width="0" style="173" hidden="1" customWidth="1"/>
    <col min="564" max="564" width="3.140625" style="173" customWidth="1"/>
    <col min="565" max="565" width="0" style="173" hidden="1" customWidth="1"/>
    <col min="566" max="569" width="2.85546875" style="173" customWidth="1"/>
    <col min="570" max="570" width="0" style="173" hidden="1" customWidth="1"/>
    <col min="571" max="571" width="3" style="173" customWidth="1"/>
    <col min="572" max="573" width="0" style="173" hidden="1" customWidth="1"/>
    <col min="574" max="575" width="3.140625" style="173" customWidth="1"/>
    <col min="576" max="576" width="0" style="173" hidden="1" customWidth="1"/>
    <col min="577" max="577" width="3" style="173" customWidth="1"/>
    <col min="578" max="578" width="2.85546875" style="173" customWidth="1"/>
    <col min="579" max="580" width="0" style="173" hidden="1" customWidth="1"/>
    <col min="581" max="581" width="2.85546875" style="173" customWidth="1"/>
    <col min="582" max="585" width="3.140625" style="173" customWidth="1"/>
    <col min="586" max="588" width="0" style="173" hidden="1" customWidth="1"/>
    <col min="589" max="592" width="3" style="173" customWidth="1"/>
    <col min="593" max="595" width="0" style="173" hidden="1" customWidth="1"/>
    <col min="596" max="596" width="3" style="173" customWidth="1"/>
    <col min="597" max="597" width="2.5703125" style="173" customWidth="1"/>
    <col min="598" max="603" width="0" style="173" hidden="1" customWidth="1"/>
    <col min="604" max="604" width="3.140625" style="173" customWidth="1"/>
    <col min="605" max="605" width="2.85546875" style="173" customWidth="1"/>
    <col min="606" max="607" width="3" style="173" customWidth="1"/>
    <col min="608" max="608" width="3.140625" style="173" customWidth="1"/>
    <col min="609" max="609" width="3.28515625" style="173" customWidth="1"/>
    <col min="610" max="610" width="3.42578125" style="173" customWidth="1"/>
    <col min="611" max="611" width="4.42578125" style="173" customWidth="1"/>
    <col min="612" max="612" width="2.5703125" style="173" customWidth="1"/>
    <col min="613" max="613" width="6.42578125" style="173" customWidth="1"/>
    <col min="614" max="616" width="4.5703125" style="173" customWidth="1"/>
    <col min="617" max="617" width="29.7109375" style="173" customWidth="1"/>
    <col min="618" max="733" width="9.140625" style="173"/>
    <col min="734" max="734" width="2.7109375" style="173" customWidth="1"/>
    <col min="735" max="735" width="6.85546875" style="173" customWidth="1"/>
    <col min="736" max="736" width="4.5703125" style="173" customWidth="1"/>
    <col min="737" max="737" width="6.42578125" style="173" customWidth="1"/>
    <col min="738" max="738" width="5.28515625" style="173" customWidth="1"/>
    <col min="739" max="741" width="0" style="173" hidden="1" customWidth="1"/>
    <col min="742" max="746" width="3" style="173" customWidth="1"/>
    <col min="747" max="750" width="2.7109375" style="173" customWidth="1"/>
    <col min="751" max="755" width="0" style="173" hidden="1" customWidth="1"/>
    <col min="756" max="757" width="3" style="173" customWidth="1"/>
    <col min="758" max="759" width="0" style="173" hidden="1" customWidth="1"/>
    <col min="760" max="760" width="2.85546875" style="173" customWidth="1"/>
    <col min="761" max="762" width="2.5703125" style="173" customWidth="1"/>
    <col min="763" max="780" width="2.85546875" style="173" customWidth="1"/>
    <col min="781" max="803" width="0" style="173" hidden="1" customWidth="1"/>
    <col min="804" max="818" width="3" style="173" customWidth="1"/>
    <col min="819" max="819" width="0" style="173" hidden="1" customWidth="1"/>
    <col min="820" max="820" width="3.140625" style="173" customWidth="1"/>
    <col min="821" max="821" width="0" style="173" hidden="1" customWidth="1"/>
    <col min="822" max="825" width="2.85546875" style="173" customWidth="1"/>
    <col min="826" max="826" width="0" style="173" hidden="1" customWidth="1"/>
    <col min="827" max="827" width="3" style="173" customWidth="1"/>
    <col min="828" max="829" width="0" style="173" hidden="1" customWidth="1"/>
    <col min="830" max="831" width="3.140625" style="173" customWidth="1"/>
    <col min="832" max="832" width="0" style="173" hidden="1" customWidth="1"/>
    <col min="833" max="833" width="3" style="173" customWidth="1"/>
    <col min="834" max="834" width="2.85546875" style="173" customWidth="1"/>
    <col min="835" max="836" width="0" style="173" hidden="1" customWidth="1"/>
    <col min="837" max="837" width="2.85546875" style="173" customWidth="1"/>
    <col min="838" max="841" width="3.140625" style="173" customWidth="1"/>
    <col min="842" max="844" width="0" style="173" hidden="1" customWidth="1"/>
    <col min="845" max="848" width="3" style="173" customWidth="1"/>
    <col min="849" max="851" width="0" style="173" hidden="1" customWidth="1"/>
    <col min="852" max="852" width="3" style="173" customWidth="1"/>
    <col min="853" max="853" width="2.5703125" style="173" customWidth="1"/>
    <col min="854" max="859" width="0" style="173" hidden="1" customWidth="1"/>
    <col min="860" max="860" width="3.140625" style="173" customWidth="1"/>
    <col min="861" max="861" width="2.85546875" style="173" customWidth="1"/>
    <col min="862" max="863" width="3" style="173" customWidth="1"/>
    <col min="864" max="864" width="3.140625" style="173" customWidth="1"/>
    <col min="865" max="865" width="3.28515625" style="173" customWidth="1"/>
    <col min="866" max="866" width="3.42578125" style="173" customWidth="1"/>
    <col min="867" max="867" width="4.42578125" style="173" customWidth="1"/>
    <col min="868" max="868" width="2.5703125" style="173" customWidth="1"/>
    <col min="869" max="869" width="6.42578125" style="173" customWidth="1"/>
    <col min="870" max="872" width="4.5703125" style="173" customWidth="1"/>
    <col min="873" max="873" width="29.7109375" style="173" customWidth="1"/>
    <col min="874" max="989" width="9.140625" style="173"/>
    <col min="990" max="990" width="2.7109375" style="173" customWidth="1"/>
    <col min="991" max="991" width="6.85546875" style="173" customWidth="1"/>
    <col min="992" max="992" width="4.5703125" style="173" customWidth="1"/>
    <col min="993" max="993" width="6.42578125" style="173" customWidth="1"/>
    <col min="994" max="994" width="5.28515625" style="173" customWidth="1"/>
    <col min="995" max="997" width="0" style="173" hidden="1" customWidth="1"/>
    <col min="998" max="1002" width="3" style="173" customWidth="1"/>
    <col min="1003" max="1006" width="2.7109375" style="173" customWidth="1"/>
    <col min="1007" max="1011" width="0" style="173" hidden="1" customWidth="1"/>
    <col min="1012" max="1013" width="3" style="173" customWidth="1"/>
    <col min="1014" max="1015" width="0" style="173" hidden="1" customWidth="1"/>
    <col min="1016" max="1016" width="2.85546875" style="173" customWidth="1"/>
    <col min="1017" max="1018" width="2.5703125" style="173" customWidth="1"/>
    <col min="1019" max="1036" width="2.85546875" style="173" customWidth="1"/>
    <col min="1037" max="1059" width="0" style="173" hidden="1" customWidth="1"/>
    <col min="1060" max="1074" width="3" style="173" customWidth="1"/>
    <col min="1075" max="1075" width="0" style="173" hidden="1" customWidth="1"/>
    <col min="1076" max="1076" width="3.140625" style="173" customWidth="1"/>
    <col min="1077" max="1077" width="0" style="173" hidden="1" customWidth="1"/>
    <col min="1078" max="1081" width="2.85546875" style="173" customWidth="1"/>
    <col min="1082" max="1082" width="0" style="173" hidden="1" customWidth="1"/>
    <col min="1083" max="1083" width="3" style="173" customWidth="1"/>
    <col min="1084" max="1085" width="0" style="173" hidden="1" customWidth="1"/>
    <col min="1086" max="1087" width="3.140625" style="173" customWidth="1"/>
    <col min="1088" max="1088" width="0" style="173" hidden="1" customWidth="1"/>
    <col min="1089" max="1089" width="3" style="173" customWidth="1"/>
    <col min="1090" max="1090" width="2.85546875" style="173" customWidth="1"/>
    <col min="1091" max="1092" width="0" style="173" hidden="1" customWidth="1"/>
    <col min="1093" max="1093" width="2.85546875" style="173" customWidth="1"/>
    <col min="1094" max="1097" width="3.140625" style="173" customWidth="1"/>
    <col min="1098" max="1100" width="0" style="173" hidden="1" customWidth="1"/>
    <col min="1101" max="1104" width="3" style="173" customWidth="1"/>
    <col min="1105" max="1107" width="0" style="173" hidden="1" customWidth="1"/>
    <col min="1108" max="1108" width="3" style="173" customWidth="1"/>
    <col min="1109" max="1109" width="2.5703125" style="173" customWidth="1"/>
    <col min="1110" max="1115" width="0" style="173" hidden="1" customWidth="1"/>
    <col min="1116" max="1116" width="3.140625" style="173" customWidth="1"/>
    <col min="1117" max="1117" width="2.85546875" style="173" customWidth="1"/>
    <col min="1118" max="1119" width="3" style="173" customWidth="1"/>
    <col min="1120" max="1120" width="3.140625" style="173" customWidth="1"/>
    <col min="1121" max="1121" width="3.28515625" style="173" customWidth="1"/>
    <col min="1122" max="1122" width="3.42578125" style="173" customWidth="1"/>
    <col min="1123" max="1123" width="4.42578125" style="173" customWidth="1"/>
    <col min="1124" max="1124" width="2.5703125" style="173" customWidth="1"/>
    <col min="1125" max="1125" width="6.42578125" style="173" customWidth="1"/>
    <col min="1126" max="1128" width="4.5703125" style="173" customWidth="1"/>
    <col min="1129" max="1129" width="29.7109375" style="173" customWidth="1"/>
    <col min="1130" max="1245" width="9.140625" style="173"/>
    <col min="1246" max="1246" width="2.7109375" style="173" customWidth="1"/>
    <col min="1247" max="1247" width="6.85546875" style="173" customWidth="1"/>
    <col min="1248" max="1248" width="4.5703125" style="173" customWidth="1"/>
    <col min="1249" max="1249" width="6.42578125" style="173" customWidth="1"/>
    <col min="1250" max="1250" width="5.28515625" style="173" customWidth="1"/>
    <col min="1251" max="1253" width="0" style="173" hidden="1" customWidth="1"/>
    <col min="1254" max="1258" width="3" style="173" customWidth="1"/>
    <col min="1259" max="1262" width="2.7109375" style="173" customWidth="1"/>
    <col min="1263" max="1267" width="0" style="173" hidden="1" customWidth="1"/>
    <col min="1268" max="1269" width="3" style="173" customWidth="1"/>
    <col min="1270" max="1271" width="0" style="173" hidden="1" customWidth="1"/>
    <col min="1272" max="1272" width="2.85546875" style="173" customWidth="1"/>
    <col min="1273" max="1274" width="2.5703125" style="173" customWidth="1"/>
    <col min="1275" max="1292" width="2.85546875" style="173" customWidth="1"/>
    <col min="1293" max="1315" width="0" style="173" hidden="1" customWidth="1"/>
    <col min="1316" max="1330" width="3" style="173" customWidth="1"/>
    <col min="1331" max="1331" width="0" style="173" hidden="1" customWidth="1"/>
    <col min="1332" max="1332" width="3.140625" style="173" customWidth="1"/>
    <col min="1333" max="1333" width="0" style="173" hidden="1" customWidth="1"/>
    <col min="1334" max="1337" width="2.85546875" style="173" customWidth="1"/>
    <col min="1338" max="1338" width="0" style="173" hidden="1" customWidth="1"/>
    <col min="1339" max="1339" width="3" style="173" customWidth="1"/>
    <col min="1340" max="1341" width="0" style="173" hidden="1" customWidth="1"/>
    <col min="1342" max="1343" width="3.140625" style="173" customWidth="1"/>
    <col min="1344" max="1344" width="0" style="173" hidden="1" customWidth="1"/>
    <col min="1345" max="1345" width="3" style="173" customWidth="1"/>
    <col min="1346" max="1346" width="2.85546875" style="173" customWidth="1"/>
    <col min="1347" max="1348" width="0" style="173" hidden="1" customWidth="1"/>
    <col min="1349" max="1349" width="2.85546875" style="173" customWidth="1"/>
    <col min="1350" max="1353" width="3.140625" style="173" customWidth="1"/>
    <col min="1354" max="1356" width="0" style="173" hidden="1" customWidth="1"/>
    <col min="1357" max="1360" width="3" style="173" customWidth="1"/>
    <col min="1361" max="1363" width="0" style="173" hidden="1" customWidth="1"/>
    <col min="1364" max="1364" width="3" style="173" customWidth="1"/>
    <col min="1365" max="1365" width="2.5703125" style="173" customWidth="1"/>
    <col min="1366" max="1371" width="0" style="173" hidden="1" customWidth="1"/>
    <col min="1372" max="1372" width="3.140625" style="173" customWidth="1"/>
    <col min="1373" max="1373" width="2.85546875" style="173" customWidth="1"/>
    <col min="1374" max="1375" width="3" style="173" customWidth="1"/>
    <col min="1376" max="1376" width="3.140625" style="173" customWidth="1"/>
    <col min="1377" max="1377" width="3.28515625" style="173" customWidth="1"/>
    <col min="1378" max="1378" width="3.42578125" style="173" customWidth="1"/>
    <col min="1379" max="1379" width="4.42578125" style="173" customWidth="1"/>
    <col min="1380" max="1380" width="2.5703125" style="173" customWidth="1"/>
    <col min="1381" max="1381" width="6.42578125" style="173" customWidth="1"/>
    <col min="1382" max="1384" width="4.5703125" style="173" customWidth="1"/>
    <col min="1385" max="1385" width="29.7109375" style="173" customWidth="1"/>
    <col min="1386" max="1501" width="9.140625" style="173"/>
    <col min="1502" max="1502" width="2.7109375" style="173" customWidth="1"/>
    <col min="1503" max="1503" width="6.85546875" style="173" customWidth="1"/>
    <col min="1504" max="1504" width="4.5703125" style="173" customWidth="1"/>
    <col min="1505" max="1505" width="6.42578125" style="173" customWidth="1"/>
    <col min="1506" max="1506" width="5.28515625" style="173" customWidth="1"/>
    <col min="1507" max="1509" width="0" style="173" hidden="1" customWidth="1"/>
    <col min="1510" max="1514" width="3" style="173" customWidth="1"/>
    <col min="1515" max="1518" width="2.7109375" style="173" customWidth="1"/>
    <col min="1519" max="1523" width="0" style="173" hidden="1" customWidth="1"/>
    <col min="1524" max="1525" width="3" style="173" customWidth="1"/>
    <col min="1526" max="1527" width="0" style="173" hidden="1" customWidth="1"/>
    <col min="1528" max="1528" width="2.85546875" style="173" customWidth="1"/>
    <col min="1529" max="1530" width="2.5703125" style="173" customWidth="1"/>
    <col min="1531" max="1548" width="2.85546875" style="173" customWidth="1"/>
    <col min="1549" max="1571" width="0" style="173" hidden="1" customWidth="1"/>
    <col min="1572" max="1586" width="3" style="173" customWidth="1"/>
    <col min="1587" max="1587" width="0" style="173" hidden="1" customWidth="1"/>
    <col min="1588" max="1588" width="3.140625" style="173" customWidth="1"/>
    <col min="1589" max="1589" width="0" style="173" hidden="1" customWidth="1"/>
    <col min="1590" max="1593" width="2.85546875" style="173" customWidth="1"/>
    <col min="1594" max="1594" width="0" style="173" hidden="1" customWidth="1"/>
    <col min="1595" max="1595" width="3" style="173" customWidth="1"/>
    <col min="1596" max="1597" width="0" style="173" hidden="1" customWidth="1"/>
    <col min="1598" max="1599" width="3.140625" style="173" customWidth="1"/>
    <col min="1600" max="1600" width="0" style="173" hidden="1" customWidth="1"/>
    <col min="1601" max="1601" width="3" style="173" customWidth="1"/>
    <col min="1602" max="1602" width="2.85546875" style="173" customWidth="1"/>
    <col min="1603" max="1604" width="0" style="173" hidden="1" customWidth="1"/>
    <col min="1605" max="1605" width="2.85546875" style="173" customWidth="1"/>
    <col min="1606" max="1609" width="3.140625" style="173" customWidth="1"/>
    <col min="1610" max="1612" width="0" style="173" hidden="1" customWidth="1"/>
    <col min="1613" max="1616" width="3" style="173" customWidth="1"/>
    <col min="1617" max="1619" width="0" style="173" hidden="1" customWidth="1"/>
    <col min="1620" max="1620" width="3" style="173" customWidth="1"/>
    <col min="1621" max="1621" width="2.5703125" style="173" customWidth="1"/>
    <col min="1622" max="1627" width="0" style="173" hidden="1" customWidth="1"/>
    <col min="1628" max="1628" width="3.140625" style="173" customWidth="1"/>
    <col min="1629" max="1629" width="2.85546875" style="173" customWidth="1"/>
    <col min="1630" max="1631" width="3" style="173" customWidth="1"/>
    <col min="1632" max="1632" width="3.140625" style="173" customWidth="1"/>
    <col min="1633" max="1633" width="3.28515625" style="173" customWidth="1"/>
    <col min="1634" max="1634" width="3.42578125" style="173" customWidth="1"/>
    <col min="1635" max="1635" width="4.42578125" style="173" customWidth="1"/>
    <col min="1636" max="1636" width="2.5703125" style="173" customWidth="1"/>
    <col min="1637" max="1637" width="6.42578125" style="173" customWidth="1"/>
    <col min="1638" max="1640" width="4.5703125" style="173" customWidth="1"/>
    <col min="1641" max="1641" width="29.7109375" style="173" customWidth="1"/>
    <col min="1642" max="1757" width="9.140625" style="173"/>
    <col min="1758" max="1758" width="2.7109375" style="173" customWidth="1"/>
    <col min="1759" max="1759" width="6.85546875" style="173" customWidth="1"/>
    <col min="1760" max="1760" width="4.5703125" style="173" customWidth="1"/>
    <col min="1761" max="1761" width="6.42578125" style="173" customWidth="1"/>
    <col min="1762" max="1762" width="5.28515625" style="173" customWidth="1"/>
    <col min="1763" max="1765" width="0" style="173" hidden="1" customWidth="1"/>
    <col min="1766" max="1770" width="3" style="173" customWidth="1"/>
    <col min="1771" max="1774" width="2.7109375" style="173" customWidth="1"/>
    <col min="1775" max="1779" width="0" style="173" hidden="1" customWidth="1"/>
    <col min="1780" max="1781" width="3" style="173" customWidth="1"/>
    <col min="1782" max="1783" width="0" style="173" hidden="1" customWidth="1"/>
    <col min="1784" max="1784" width="2.85546875" style="173" customWidth="1"/>
    <col min="1785" max="1786" width="2.5703125" style="173" customWidth="1"/>
    <col min="1787" max="1804" width="2.85546875" style="173" customWidth="1"/>
    <col min="1805" max="1827" width="0" style="173" hidden="1" customWidth="1"/>
    <col min="1828" max="1842" width="3" style="173" customWidth="1"/>
    <col min="1843" max="1843" width="0" style="173" hidden="1" customWidth="1"/>
    <col min="1844" max="1844" width="3.140625" style="173" customWidth="1"/>
    <col min="1845" max="1845" width="0" style="173" hidden="1" customWidth="1"/>
    <col min="1846" max="1849" width="2.85546875" style="173" customWidth="1"/>
    <col min="1850" max="1850" width="0" style="173" hidden="1" customWidth="1"/>
    <col min="1851" max="1851" width="3" style="173" customWidth="1"/>
    <col min="1852" max="1853" width="0" style="173" hidden="1" customWidth="1"/>
    <col min="1854" max="1855" width="3.140625" style="173" customWidth="1"/>
    <col min="1856" max="1856" width="0" style="173" hidden="1" customWidth="1"/>
    <col min="1857" max="1857" width="3" style="173" customWidth="1"/>
    <col min="1858" max="1858" width="2.85546875" style="173" customWidth="1"/>
    <col min="1859" max="1860" width="0" style="173" hidden="1" customWidth="1"/>
    <col min="1861" max="1861" width="2.85546875" style="173" customWidth="1"/>
    <col min="1862" max="1865" width="3.140625" style="173" customWidth="1"/>
    <col min="1866" max="1868" width="0" style="173" hidden="1" customWidth="1"/>
    <col min="1869" max="1872" width="3" style="173" customWidth="1"/>
    <col min="1873" max="1875" width="0" style="173" hidden="1" customWidth="1"/>
    <col min="1876" max="1876" width="3" style="173" customWidth="1"/>
    <col min="1877" max="1877" width="2.5703125" style="173" customWidth="1"/>
    <col min="1878" max="1883" width="0" style="173" hidden="1" customWidth="1"/>
    <col min="1884" max="1884" width="3.140625" style="173" customWidth="1"/>
    <col min="1885" max="1885" width="2.85546875" style="173" customWidth="1"/>
    <col min="1886" max="1887" width="3" style="173" customWidth="1"/>
    <col min="1888" max="1888" width="3.140625" style="173" customWidth="1"/>
    <col min="1889" max="1889" width="3.28515625" style="173" customWidth="1"/>
    <col min="1890" max="1890" width="3.42578125" style="173" customWidth="1"/>
    <col min="1891" max="1891" width="4.42578125" style="173" customWidth="1"/>
    <col min="1892" max="1892" width="2.5703125" style="173" customWidth="1"/>
    <col min="1893" max="1893" width="6.42578125" style="173" customWidth="1"/>
    <col min="1894" max="1896" width="4.5703125" style="173" customWidth="1"/>
    <col min="1897" max="1897" width="29.7109375" style="173" customWidth="1"/>
    <col min="1898" max="2013" width="9.140625" style="173"/>
    <col min="2014" max="2014" width="2.7109375" style="173" customWidth="1"/>
    <col min="2015" max="2015" width="6.85546875" style="173" customWidth="1"/>
    <col min="2016" max="2016" width="4.5703125" style="173" customWidth="1"/>
    <col min="2017" max="2017" width="6.42578125" style="173" customWidth="1"/>
    <col min="2018" max="2018" width="5.28515625" style="173" customWidth="1"/>
    <col min="2019" max="2021" width="0" style="173" hidden="1" customWidth="1"/>
    <col min="2022" max="2026" width="3" style="173" customWidth="1"/>
    <col min="2027" max="2030" width="2.7109375" style="173" customWidth="1"/>
    <col min="2031" max="2035" width="0" style="173" hidden="1" customWidth="1"/>
    <col min="2036" max="2037" width="3" style="173" customWidth="1"/>
    <col min="2038" max="2039" width="0" style="173" hidden="1" customWidth="1"/>
    <col min="2040" max="2040" width="2.85546875" style="173" customWidth="1"/>
    <col min="2041" max="2042" width="2.5703125" style="173" customWidth="1"/>
    <col min="2043" max="2060" width="2.85546875" style="173" customWidth="1"/>
    <col min="2061" max="2083" width="0" style="173" hidden="1" customWidth="1"/>
    <col min="2084" max="2098" width="3" style="173" customWidth="1"/>
    <col min="2099" max="2099" width="0" style="173" hidden="1" customWidth="1"/>
    <col min="2100" max="2100" width="3.140625" style="173" customWidth="1"/>
    <col min="2101" max="2101" width="0" style="173" hidden="1" customWidth="1"/>
    <col min="2102" max="2105" width="2.85546875" style="173" customWidth="1"/>
    <col min="2106" max="2106" width="0" style="173" hidden="1" customWidth="1"/>
    <col min="2107" max="2107" width="3" style="173" customWidth="1"/>
    <col min="2108" max="2109" width="0" style="173" hidden="1" customWidth="1"/>
    <col min="2110" max="2111" width="3.140625" style="173" customWidth="1"/>
    <col min="2112" max="2112" width="0" style="173" hidden="1" customWidth="1"/>
    <col min="2113" max="2113" width="3" style="173" customWidth="1"/>
    <col min="2114" max="2114" width="2.85546875" style="173" customWidth="1"/>
    <col min="2115" max="2116" width="0" style="173" hidden="1" customWidth="1"/>
    <col min="2117" max="2117" width="2.85546875" style="173" customWidth="1"/>
    <col min="2118" max="2121" width="3.140625" style="173" customWidth="1"/>
    <col min="2122" max="2124" width="0" style="173" hidden="1" customWidth="1"/>
    <col min="2125" max="2128" width="3" style="173" customWidth="1"/>
    <col min="2129" max="2131" width="0" style="173" hidden="1" customWidth="1"/>
    <col min="2132" max="2132" width="3" style="173" customWidth="1"/>
    <col min="2133" max="2133" width="2.5703125" style="173" customWidth="1"/>
    <col min="2134" max="2139" width="0" style="173" hidden="1" customWidth="1"/>
    <col min="2140" max="2140" width="3.140625" style="173" customWidth="1"/>
    <col min="2141" max="2141" width="2.85546875" style="173" customWidth="1"/>
    <col min="2142" max="2143" width="3" style="173" customWidth="1"/>
    <col min="2144" max="2144" width="3.140625" style="173" customWidth="1"/>
    <col min="2145" max="2145" width="3.28515625" style="173" customWidth="1"/>
    <col min="2146" max="2146" width="3.42578125" style="173" customWidth="1"/>
    <col min="2147" max="2147" width="4.42578125" style="173" customWidth="1"/>
    <col min="2148" max="2148" width="2.5703125" style="173" customWidth="1"/>
    <col min="2149" max="2149" width="6.42578125" style="173" customWidth="1"/>
    <col min="2150" max="2152" width="4.5703125" style="173" customWidth="1"/>
    <col min="2153" max="2153" width="29.7109375" style="173" customWidth="1"/>
    <col min="2154" max="2269" width="9.140625" style="173"/>
    <col min="2270" max="2270" width="2.7109375" style="173" customWidth="1"/>
    <col min="2271" max="2271" width="6.85546875" style="173" customWidth="1"/>
    <col min="2272" max="2272" width="4.5703125" style="173" customWidth="1"/>
    <col min="2273" max="2273" width="6.42578125" style="173" customWidth="1"/>
    <col min="2274" max="2274" width="5.28515625" style="173" customWidth="1"/>
    <col min="2275" max="2277" width="0" style="173" hidden="1" customWidth="1"/>
    <col min="2278" max="2282" width="3" style="173" customWidth="1"/>
    <col min="2283" max="2286" width="2.7109375" style="173" customWidth="1"/>
    <col min="2287" max="2291" width="0" style="173" hidden="1" customWidth="1"/>
    <col min="2292" max="2293" width="3" style="173" customWidth="1"/>
    <col min="2294" max="2295" width="0" style="173" hidden="1" customWidth="1"/>
    <col min="2296" max="2296" width="2.85546875" style="173" customWidth="1"/>
    <col min="2297" max="2298" width="2.5703125" style="173" customWidth="1"/>
    <col min="2299" max="2316" width="2.85546875" style="173" customWidth="1"/>
    <col min="2317" max="2339" width="0" style="173" hidden="1" customWidth="1"/>
    <col min="2340" max="2354" width="3" style="173" customWidth="1"/>
    <col min="2355" max="2355" width="0" style="173" hidden="1" customWidth="1"/>
    <col min="2356" max="2356" width="3.140625" style="173" customWidth="1"/>
    <col min="2357" max="2357" width="0" style="173" hidden="1" customWidth="1"/>
    <col min="2358" max="2361" width="2.85546875" style="173" customWidth="1"/>
    <col min="2362" max="2362" width="0" style="173" hidden="1" customWidth="1"/>
    <col min="2363" max="2363" width="3" style="173" customWidth="1"/>
    <col min="2364" max="2365" width="0" style="173" hidden="1" customWidth="1"/>
    <col min="2366" max="2367" width="3.140625" style="173" customWidth="1"/>
    <col min="2368" max="2368" width="0" style="173" hidden="1" customWidth="1"/>
    <col min="2369" max="2369" width="3" style="173" customWidth="1"/>
    <col min="2370" max="2370" width="2.85546875" style="173" customWidth="1"/>
    <col min="2371" max="2372" width="0" style="173" hidden="1" customWidth="1"/>
    <col min="2373" max="2373" width="2.85546875" style="173" customWidth="1"/>
    <col min="2374" max="2377" width="3.140625" style="173" customWidth="1"/>
    <col min="2378" max="2380" width="0" style="173" hidden="1" customWidth="1"/>
    <col min="2381" max="2384" width="3" style="173" customWidth="1"/>
    <col min="2385" max="2387" width="0" style="173" hidden="1" customWidth="1"/>
    <col min="2388" max="2388" width="3" style="173" customWidth="1"/>
    <col min="2389" max="2389" width="2.5703125" style="173" customWidth="1"/>
    <col min="2390" max="2395" width="0" style="173" hidden="1" customWidth="1"/>
    <col min="2396" max="2396" width="3.140625" style="173" customWidth="1"/>
    <col min="2397" max="2397" width="2.85546875" style="173" customWidth="1"/>
    <col min="2398" max="2399" width="3" style="173" customWidth="1"/>
    <col min="2400" max="2400" width="3.140625" style="173" customWidth="1"/>
    <col min="2401" max="2401" width="3.28515625" style="173" customWidth="1"/>
    <col min="2402" max="2402" width="3.42578125" style="173" customWidth="1"/>
    <col min="2403" max="2403" width="4.42578125" style="173" customWidth="1"/>
    <col min="2404" max="2404" width="2.5703125" style="173" customWidth="1"/>
    <col min="2405" max="2405" width="6.42578125" style="173" customWidth="1"/>
    <col min="2406" max="2408" width="4.5703125" style="173" customWidth="1"/>
    <col min="2409" max="2409" width="29.7109375" style="173" customWidth="1"/>
    <col min="2410" max="2525" width="9.140625" style="173"/>
    <col min="2526" max="2526" width="2.7109375" style="173" customWidth="1"/>
    <col min="2527" max="2527" width="6.85546875" style="173" customWidth="1"/>
    <col min="2528" max="2528" width="4.5703125" style="173" customWidth="1"/>
    <col min="2529" max="2529" width="6.42578125" style="173" customWidth="1"/>
    <col min="2530" max="2530" width="5.28515625" style="173" customWidth="1"/>
    <col min="2531" max="2533" width="0" style="173" hidden="1" customWidth="1"/>
    <col min="2534" max="2538" width="3" style="173" customWidth="1"/>
    <col min="2539" max="2542" width="2.7109375" style="173" customWidth="1"/>
    <col min="2543" max="2547" width="0" style="173" hidden="1" customWidth="1"/>
    <col min="2548" max="2549" width="3" style="173" customWidth="1"/>
    <col min="2550" max="2551" width="0" style="173" hidden="1" customWidth="1"/>
    <col min="2552" max="2552" width="2.85546875" style="173" customWidth="1"/>
    <col min="2553" max="2554" width="2.5703125" style="173" customWidth="1"/>
    <col min="2555" max="2572" width="2.85546875" style="173" customWidth="1"/>
    <col min="2573" max="2595" width="0" style="173" hidden="1" customWidth="1"/>
    <col min="2596" max="2610" width="3" style="173" customWidth="1"/>
    <col min="2611" max="2611" width="0" style="173" hidden="1" customWidth="1"/>
    <col min="2612" max="2612" width="3.140625" style="173" customWidth="1"/>
    <col min="2613" max="2613" width="0" style="173" hidden="1" customWidth="1"/>
    <col min="2614" max="2617" width="2.85546875" style="173" customWidth="1"/>
    <col min="2618" max="2618" width="0" style="173" hidden="1" customWidth="1"/>
    <col min="2619" max="2619" width="3" style="173" customWidth="1"/>
    <col min="2620" max="2621" width="0" style="173" hidden="1" customWidth="1"/>
    <col min="2622" max="2623" width="3.140625" style="173" customWidth="1"/>
    <col min="2624" max="2624" width="0" style="173" hidden="1" customWidth="1"/>
    <col min="2625" max="2625" width="3" style="173" customWidth="1"/>
    <col min="2626" max="2626" width="2.85546875" style="173" customWidth="1"/>
    <col min="2627" max="2628" width="0" style="173" hidden="1" customWidth="1"/>
    <col min="2629" max="2629" width="2.85546875" style="173" customWidth="1"/>
    <col min="2630" max="2633" width="3.140625" style="173" customWidth="1"/>
    <col min="2634" max="2636" width="0" style="173" hidden="1" customWidth="1"/>
    <col min="2637" max="2640" width="3" style="173" customWidth="1"/>
    <col min="2641" max="2643" width="0" style="173" hidden="1" customWidth="1"/>
    <col min="2644" max="2644" width="3" style="173" customWidth="1"/>
    <col min="2645" max="2645" width="2.5703125" style="173" customWidth="1"/>
    <col min="2646" max="2651" width="0" style="173" hidden="1" customWidth="1"/>
    <col min="2652" max="2652" width="3.140625" style="173" customWidth="1"/>
    <col min="2653" max="2653" width="2.85546875" style="173" customWidth="1"/>
    <col min="2654" max="2655" width="3" style="173" customWidth="1"/>
    <col min="2656" max="2656" width="3.140625" style="173" customWidth="1"/>
    <col min="2657" max="2657" width="3.28515625" style="173" customWidth="1"/>
    <col min="2658" max="2658" width="3.42578125" style="173" customWidth="1"/>
    <col min="2659" max="2659" width="4.42578125" style="173" customWidth="1"/>
    <col min="2660" max="2660" width="2.5703125" style="173" customWidth="1"/>
    <col min="2661" max="2661" width="6.42578125" style="173" customWidth="1"/>
    <col min="2662" max="2664" width="4.5703125" style="173" customWidth="1"/>
    <col min="2665" max="2665" width="29.7109375" style="173" customWidth="1"/>
    <col min="2666" max="2781" width="9.140625" style="173"/>
    <col min="2782" max="2782" width="2.7109375" style="173" customWidth="1"/>
    <col min="2783" max="2783" width="6.85546875" style="173" customWidth="1"/>
    <col min="2784" max="2784" width="4.5703125" style="173" customWidth="1"/>
    <col min="2785" max="2785" width="6.42578125" style="173" customWidth="1"/>
    <col min="2786" max="2786" width="5.28515625" style="173" customWidth="1"/>
    <col min="2787" max="2789" width="0" style="173" hidden="1" customWidth="1"/>
    <col min="2790" max="2794" width="3" style="173" customWidth="1"/>
    <col min="2795" max="2798" width="2.7109375" style="173" customWidth="1"/>
    <col min="2799" max="2803" width="0" style="173" hidden="1" customWidth="1"/>
    <col min="2804" max="2805" width="3" style="173" customWidth="1"/>
    <col min="2806" max="2807" width="0" style="173" hidden="1" customWidth="1"/>
    <col min="2808" max="2808" width="2.85546875" style="173" customWidth="1"/>
    <col min="2809" max="2810" width="2.5703125" style="173" customWidth="1"/>
    <col min="2811" max="2828" width="2.85546875" style="173" customWidth="1"/>
    <col min="2829" max="2851" width="0" style="173" hidden="1" customWidth="1"/>
    <col min="2852" max="2866" width="3" style="173" customWidth="1"/>
    <col min="2867" max="2867" width="0" style="173" hidden="1" customWidth="1"/>
    <col min="2868" max="2868" width="3.140625" style="173" customWidth="1"/>
    <col min="2869" max="2869" width="0" style="173" hidden="1" customWidth="1"/>
    <col min="2870" max="2873" width="2.85546875" style="173" customWidth="1"/>
    <col min="2874" max="2874" width="0" style="173" hidden="1" customWidth="1"/>
    <col min="2875" max="2875" width="3" style="173" customWidth="1"/>
    <col min="2876" max="2877" width="0" style="173" hidden="1" customWidth="1"/>
    <col min="2878" max="2879" width="3.140625" style="173" customWidth="1"/>
    <col min="2880" max="2880" width="0" style="173" hidden="1" customWidth="1"/>
    <col min="2881" max="2881" width="3" style="173" customWidth="1"/>
    <col min="2882" max="2882" width="2.85546875" style="173" customWidth="1"/>
    <col min="2883" max="2884" width="0" style="173" hidden="1" customWidth="1"/>
    <col min="2885" max="2885" width="2.85546875" style="173" customWidth="1"/>
    <col min="2886" max="2889" width="3.140625" style="173" customWidth="1"/>
    <col min="2890" max="2892" width="0" style="173" hidden="1" customWidth="1"/>
    <col min="2893" max="2896" width="3" style="173" customWidth="1"/>
    <col min="2897" max="2899" width="0" style="173" hidden="1" customWidth="1"/>
    <col min="2900" max="2900" width="3" style="173" customWidth="1"/>
    <col min="2901" max="2901" width="2.5703125" style="173" customWidth="1"/>
    <col min="2902" max="2907" width="0" style="173" hidden="1" customWidth="1"/>
    <col min="2908" max="2908" width="3.140625" style="173" customWidth="1"/>
    <col min="2909" max="2909" width="2.85546875" style="173" customWidth="1"/>
    <col min="2910" max="2911" width="3" style="173" customWidth="1"/>
    <col min="2912" max="2912" width="3.140625" style="173" customWidth="1"/>
    <col min="2913" max="2913" width="3.28515625" style="173" customWidth="1"/>
    <col min="2914" max="2914" width="3.42578125" style="173" customWidth="1"/>
    <col min="2915" max="2915" width="4.42578125" style="173" customWidth="1"/>
    <col min="2916" max="2916" width="2.5703125" style="173" customWidth="1"/>
    <col min="2917" max="2917" width="6.42578125" style="173" customWidth="1"/>
    <col min="2918" max="2920" width="4.5703125" style="173" customWidth="1"/>
    <col min="2921" max="2921" width="29.7109375" style="173" customWidth="1"/>
    <col min="2922" max="3037" width="9.140625" style="173"/>
    <col min="3038" max="3038" width="2.7109375" style="173" customWidth="1"/>
    <col min="3039" max="3039" width="6.85546875" style="173" customWidth="1"/>
    <col min="3040" max="3040" width="4.5703125" style="173" customWidth="1"/>
    <col min="3041" max="3041" width="6.42578125" style="173" customWidth="1"/>
    <col min="3042" max="3042" width="5.28515625" style="173" customWidth="1"/>
    <col min="3043" max="3045" width="0" style="173" hidden="1" customWidth="1"/>
    <col min="3046" max="3050" width="3" style="173" customWidth="1"/>
    <col min="3051" max="3054" width="2.7109375" style="173" customWidth="1"/>
    <col min="3055" max="3059" width="0" style="173" hidden="1" customWidth="1"/>
    <col min="3060" max="3061" width="3" style="173" customWidth="1"/>
    <col min="3062" max="3063" width="0" style="173" hidden="1" customWidth="1"/>
    <col min="3064" max="3064" width="2.85546875" style="173" customWidth="1"/>
    <col min="3065" max="3066" width="2.5703125" style="173" customWidth="1"/>
    <col min="3067" max="3084" width="2.85546875" style="173" customWidth="1"/>
    <col min="3085" max="3107" width="0" style="173" hidden="1" customWidth="1"/>
    <col min="3108" max="3122" width="3" style="173" customWidth="1"/>
    <col min="3123" max="3123" width="0" style="173" hidden="1" customWidth="1"/>
    <col min="3124" max="3124" width="3.140625" style="173" customWidth="1"/>
    <col min="3125" max="3125" width="0" style="173" hidden="1" customWidth="1"/>
    <col min="3126" max="3129" width="2.85546875" style="173" customWidth="1"/>
    <col min="3130" max="3130" width="0" style="173" hidden="1" customWidth="1"/>
    <col min="3131" max="3131" width="3" style="173" customWidth="1"/>
    <col min="3132" max="3133" width="0" style="173" hidden="1" customWidth="1"/>
    <col min="3134" max="3135" width="3.140625" style="173" customWidth="1"/>
    <col min="3136" max="3136" width="0" style="173" hidden="1" customWidth="1"/>
    <col min="3137" max="3137" width="3" style="173" customWidth="1"/>
    <col min="3138" max="3138" width="2.85546875" style="173" customWidth="1"/>
    <col min="3139" max="3140" width="0" style="173" hidden="1" customWidth="1"/>
    <col min="3141" max="3141" width="2.85546875" style="173" customWidth="1"/>
    <col min="3142" max="3145" width="3.140625" style="173" customWidth="1"/>
    <col min="3146" max="3148" width="0" style="173" hidden="1" customWidth="1"/>
    <col min="3149" max="3152" width="3" style="173" customWidth="1"/>
    <col min="3153" max="3155" width="0" style="173" hidden="1" customWidth="1"/>
    <col min="3156" max="3156" width="3" style="173" customWidth="1"/>
    <col min="3157" max="3157" width="2.5703125" style="173" customWidth="1"/>
    <col min="3158" max="3163" width="0" style="173" hidden="1" customWidth="1"/>
    <col min="3164" max="3164" width="3.140625" style="173" customWidth="1"/>
    <col min="3165" max="3165" width="2.85546875" style="173" customWidth="1"/>
    <col min="3166" max="3167" width="3" style="173" customWidth="1"/>
    <col min="3168" max="3168" width="3.140625" style="173" customWidth="1"/>
    <col min="3169" max="3169" width="3.28515625" style="173" customWidth="1"/>
    <col min="3170" max="3170" width="3.42578125" style="173" customWidth="1"/>
    <col min="3171" max="3171" width="4.42578125" style="173" customWidth="1"/>
    <col min="3172" max="3172" width="2.5703125" style="173" customWidth="1"/>
    <col min="3173" max="3173" width="6.42578125" style="173" customWidth="1"/>
    <col min="3174" max="3176" width="4.5703125" style="173" customWidth="1"/>
    <col min="3177" max="3177" width="29.7109375" style="173" customWidth="1"/>
    <col min="3178" max="3293" width="9.140625" style="173"/>
    <col min="3294" max="3294" width="2.7109375" style="173" customWidth="1"/>
    <col min="3295" max="3295" width="6.85546875" style="173" customWidth="1"/>
    <col min="3296" max="3296" width="4.5703125" style="173" customWidth="1"/>
    <col min="3297" max="3297" width="6.42578125" style="173" customWidth="1"/>
    <col min="3298" max="3298" width="5.28515625" style="173" customWidth="1"/>
    <col min="3299" max="3301" width="0" style="173" hidden="1" customWidth="1"/>
    <col min="3302" max="3306" width="3" style="173" customWidth="1"/>
    <col min="3307" max="3310" width="2.7109375" style="173" customWidth="1"/>
    <col min="3311" max="3315" width="0" style="173" hidden="1" customWidth="1"/>
    <col min="3316" max="3317" width="3" style="173" customWidth="1"/>
    <col min="3318" max="3319" width="0" style="173" hidden="1" customWidth="1"/>
    <col min="3320" max="3320" width="2.85546875" style="173" customWidth="1"/>
    <col min="3321" max="3322" width="2.5703125" style="173" customWidth="1"/>
    <col min="3323" max="3340" width="2.85546875" style="173" customWidth="1"/>
    <col min="3341" max="3363" width="0" style="173" hidden="1" customWidth="1"/>
    <col min="3364" max="3378" width="3" style="173" customWidth="1"/>
    <col min="3379" max="3379" width="0" style="173" hidden="1" customWidth="1"/>
    <col min="3380" max="3380" width="3.140625" style="173" customWidth="1"/>
    <col min="3381" max="3381" width="0" style="173" hidden="1" customWidth="1"/>
    <col min="3382" max="3385" width="2.85546875" style="173" customWidth="1"/>
    <col min="3386" max="3386" width="0" style="173" hidden="1" customWidth="1"/>
    <col min="3387" max="3387" width="3" style="173" customWidth="1"/>
    <col min="3388" max="3389" width="0" style="173" hidden="1" customWidth="1"/>
    <col min="3390" max="3391" width="3.140625" style="173" customWidth="1"/>
    <col min="3392" max="3392" width="0" style="173" hidden="1" customWidth="1"/>
    <col min="3393" max="3393" width="3" style="173" customWidth="1"/>
    <col min="3394" max="3394" width="2.85546875" style="173" customWidth="1"/>
    <col min="3395" max="3396" width="0" style="173" hidden="1" customWidth="1"/>
    <col min="3397" max="3397" width="2.85546875" style="173" customWidth="1"/>
    <col min="3398" max="3401" width="3.140625" style="173" customWidth="1"/>
    <col min="3402" max="3404" width="0" style="173" hidden="1" customWidth="1"/>
    <col min="3405" max="3408" width="3" style="173" customWidth="1"/>
    <col min="3409" max="3411" width="0" style="173" hidden="1" customWidth="1"/>
    <col min="3412" max="3412" width="3" style="173" customWidth="1"/>
    <col min="3413" max="3413" width="2.5703125" style="173" customWidth="1"/>
    <col min="3414" max="3419" width="0" style="173" hidden="1" customWidth="1"/>
    <col min="3420" max="3420" width="3.140625" style="173" customWidth="1"/>
    <col min="3421" max="3421" width="2.85546875" style="173" customWidth="1"/>
    <col min="3422" max="3423" width="3" style="173" customWidth="1"/>
    <col min="3424" max="3424" width="3.140625" style="173" customWidth="1"/>
    <col min="3425" max="3425" width="3.28515625" style="173" customWidth="1"/>
    <col min="3426" max="3426" width="3.42578125" style="173" customWidth="1"/>
    <col min="3427" max="3427" width="4.42578125" style="173" customWidth="1"/>
    <col min="3428" max="3428" width="2.5703125" style="173" customWidth="1"/>
    <col min="3429" max="3429" width="6.42578125" style="173" customWidth="1"/>
    <col min="3430" max="3432" width="4.5703125" style="173" customWidth="1"/>
    <col min="3433" max="3433" width="29.7109375" style="173" customWidth="1"/>
    <col min="3434" max="3549" width="9.140625" style="173"/>
    <col min="3550" max="3550" width="2.7109375" style="173" customWidth="1"/>
    <col min="3551" max="3551" width="6.85546875" style="173" customWidth="1"/>
    <col min="3552" max="3552" width="4.5703125" style="173" customWidth="1"/>
    <col min="3553" max="3553" width="6.42578125" style="173" customWidth="1"/>
    <col min="3554" max="3554" width="5.28515625" style="173" customWidth="1"/>
    <col min="3555" max="3557" width="0" style="173" hidden="1" customWidth="1"/>
    <col min="3558" max="3562" width="3" style="173" customWidth="1"/>
    <col min="3563" max="3566" width="2.7109375" style="173" customWidth="1"/>
    <col min="3567" max="3571" width="0" style="173" hidden="1" customWidth="1"/>
    <col min="3572" max="3573" width="3" style="173" customWidth="1"/>
    <col min="3574" max="3575" width="0" style="173" hidden="1" customWidth="1"/>
    <col min="3576" max="3576" width="2.85546875" style="173" customWidth="1"/>
    <col min="3577" max="3578" width="2.5703125" style="173" customWidth="1"/>
    <col min="3579" max="3596" width="2.85546875" style="173" customWidth="1"/>
    <col min="3597" max="3619" width="0" style="173" hidden="1" customWidth="1"/>
    <col min="3620" max="3634" width="3" style="173" customWidth="1"/>
    <col min="3635" max="3635" width="0" style="173" hidden="1" customWidth="1"/>
    <col min="3636" max="3636" width="3.140625" style="173" customWidth="1"/>
    <col min="3637" max="3637" width="0" style="173" hidden="1" customWidth="1"/>
    <col min="3638" max="3641" width="2.85546875" style="173" customWidth="1"/>
    <col min="3642" max="3642" width="0" style="173" hidden="1" customWidth="1"/>
    <col min="3643" max="3643" width="3" style="173" customWidth="1"/>
    <col min="3644" max="3645" width="0" style="173" hidden="1" customWidth="1"/>
    <col min="3646" max="3647" width="3.140625" style="173" customWidth="1"/>
    <col min="3648" max="3648" width="0" style="173" hidden="1" customWidth="1"/>
    <col min="3649" max="3649" width="3" style="173" customWidth="1"/>
    <col min="3650" max="3650" width="2.85546875" style="173" customWidth="1"/>
    <col min="3651" max="3652" width="0" style="173" hidden="1" customWidth="1"/>
    <col min="3653" max="3653" width="2.85546875" style="173" customWidth="1"/>
    <col min="3654" max="3657" width="3.140625" style="173" customWidth="1"/>
    <col min="3658" max="3660" width="0" style="173" hidden="1" customWidth="1"/>
    <col min="3661" max="3664" width="3" style="173" customWidth="1"/>
    <col min="3665" max="3667" width="0" style="173" hidden="1" customWidth="1"/>
    <col min="3668" max="3668" width="3" style="173" customWidth="1"/>
    <col min="3669" max="3669" width="2.5703125" style="173" customWidth="1"/>
    <col min="3670" max="3675" width="0" style="173" hidden="1" customWidth="1"/>
    <col min="3676" max="3676" width="3.140625" style="173" customWidth="1"/>
    <col min="3677" max="3677" width="2.85546875" style="173" customWidth="1"/>
    <col min="3678" max="3679" width="3" style="173" customWidth="1"/>
    <col min="3680" max="3680" width="3.140625" style="173" customWidth="1"/>
    <col min="3681" max="3681" width="3.28515625" style="173" customWidth="1"/>
    <col min="3682" max="3682" width="3.42578125" style="173" customWidth="1"/>
    <col min="3683" max="3683" width="4.42578125" style="173" customWidth="1"/>
    <col min="3684" max="3684" width="2.5703125" style="173" customWidth="1"/>
    <col min="3685" max="3685" width="6.42578125" style="173" customWidth="1"/>
    <col min="3686" max="3688" width="4.5703125" style="173" customWidth="1"/>
    <col min="3689" max="3689" width="29.7109375" style="173" customWidth="1"/>
    <col min="3690" max="3805" width="9.140625" style="173"/>
    <col min="3806" max="3806" width="2.7109375" style="173" customWidth="1"/>
    <col min="3807" max="3807" width="6.85546875" style="173" customWidth="1"/>
    <col min="3808" max="3808" width="4.5703125" style="173" customWidth="1"/>
    <col min="3809" max="3809" width="6.42578125" style="173" customWidth="1"/>
    <col min="3810" max="3810" width="5.28515625" style="173" customWidth="1"/>
    <col min="3811" max="3813" width="0" style="173" hidden="1" customWidth="1"/>
    <col min="3814" max="3818" width="3" style="173" customWidth="1"/>
    <col min="3819" max="3822" width="2.7109375" style="173" customWidth="1"/>
    <col min="3823" max="3827" width="0" style="173" hidden="1" customWidth="1"/>
    <col min="3828" max="3829" width="3" style="173" customWidth="1"/>
    <col min="3830" max="3831" width="0" style="173" hidden="1" customWidth="1"/>
    <col min="3832" max="3832" width="2.85546875" style="173" customWidth="1"/>
    <col min="3833" max="3834" width="2.5703125" style="173" customWidth="1"/>
    <col min="3835" max="3852" width="2.85546875" style="173" customWidth="1"/>
    <col min="3853" max="3875" width="0" style="173" hidden="1" customWidth="1"/>
    <col min="3876" max="3890" width="3" style="173" customWidth="1"/>
    <col min="3891" max="3891" width="0" style="173" hidden="1" customWidth="1"/>
    <col min="3892" max="3892" width="3.140625" style="173" customWidth="1"/>
    <col min="3893" max="3893" width="0" style="173" hidden="1" customWidth="1"/>
    <col min="3894" max="3897" width="2.85546875" style="173" customWidth="1"/>
    <col min="3898" max="3898" width="0" style="173" hidden="1" customWidth="1"/>
    <col min="3899" max="3899" width="3" style="173" customWidth="1"/>
    <col min="3900" max="3901" width="0" style="173" hidden="1" customWidth="1"/>
    <col min="3902" max="3903" width="3.140625" style="173" customWidth="1"/>
    <col min="3904" max="3904" width="0" style="173" hidden="1" customWidth="1"/>
    <col min="3905" max="3905" width="3" style="173" customWidth="1"/>
    <col min="3906" max="3906" width="2.85546875" style="173" customWidth="1"/>
    <col min="3907" max="3908" width="0" style="173" hidden="1" customWidth="1"/>
    <col min="3909" max="3909" width="2.85546875" style="173" customWidth="1"/>
    <col min="3910" max="3913" width="3.140625" style="173" customWidth="1"/>
    <col min="3914" max="3916" width="0" style="173" hidden="1" customWidth="1"/>
    <col min="3917" max="3920" width="3" style="173" customWidth="1"/>
    <col min="3921" max="3923" width="0" style="173" hidden="1" customWidth="1"/>
    <col min="3924" max="3924" width="3" style="173" customWidth="1"/>
    <col min="3925" max="3925" width="2.5703125" style="173" customWidth="1"/>
    <col min="3926" max="3931" width="0" style="173" hidden="1" customWidth="1"/>
    <col min="3932" max="3932" width="3.140625" style="173" customWidth="1"/>
    <col min="3933" max="3933" width="2.85546875" style="173" customWidth="1"/>
    <col min="3934" max="3935" width="3" style="173" customWidth="1"/>
    <col min="3936" max="3936" width="3.140625" style="173" customWidth="1"/>
    <col min="3937" max="3937" width="3.28515625" style="173" customWidth="1"/>
    <col min="3938" max="3938" width="3.42578125" style="173" customWidth="1"/>
    <col min="3939" max="3939" width="4.42578125" style="173" customWidth="1"/>
    <col min="3940" max="3940" width="2.5703125" style="173" customWidth="1"/>
    <col min="3941" max="3941" width="6.42578125" style="173" customWidth="1"/>
    <col min="3942" max="3944" width="4.5703125" style="173" customWidth="1"/>
    <col min="3945" max="3945" width="29.7109375" style="173" customWidth="1"/>
    <col min="3946" max="4061" width="9.140625" style="173"/>
    <col min="4062" max="4062" width="2.7109375" style="173" customWidth="1"/>
    <col min="4063" max="4063" width="6.85546875" style="173" customWidth="1"/>
    <col min="4064" max="4064" width="4.5703125" style="173" customWidth="1"/>
    <col min="4065" max="4065" width="6.42578125" style="173" customWidth="1"/>
    <col min="4066" max="4066" width="5.28515625" style="173" customWidth="1"/>
    <col min="4067" max="4069" width="0" style="173" hidden="1" customWidth="1"/>
    <col min="4070" max="4074" width="3" style="173" customWidth="1"/>
    <col min="4075" max="4078" width="2.7109375" style="173" customWidth="1"/>
    <col min="4079" max="4083" width="0" style="173" hidden="1" customWidth="1"/>
    <col min="4084" max="4085" width="3" style="173" customWidth="1"/>
    <col min="4086" max="4087" width="0" style="173" hidden="1" customWidth="1"/>
    <col min="4088" max="4088" width="2.85546875" style="173" customWidth="1"/>
    <col min="4089" max="4090" width="2.5703125" style="173" customWidth="1"/>
    <col min="4091" max="4108" width="2.85546875" style="173" customWidth="1"/>
    <col min="4109" max="4131" width="0" style="173" hidden="1" customWidth="1"/>
    <col min="4132" max="4146" width="3" style="173" customWidth="1"/>
    <col min="4147" max="4147" width="0" style="173" hidden="1" customWidth="1"/>
    <col min="4148" max="4148" width="3.140625" style="173" customWidth="1"/>
    <col min="4149" max="4149" width="0" style="173" hidden="1" customWidth="1"/>
    <col min="4150" max="4153" width="2.85546875" style="173" customWidth="1"/>
    <col min="4154" max="4154" width="0" style="173" hidden="1" customWidth="1"/>
    <col min="4155" max="4155" width="3" style="173" customWidth="1"/>
    <col min="4156" max="4157" width="0" style="173" hidden="1" customWidth="1"/>
    <col min="4158" max="4159" width="3.140625" style="173" customWidth="1"/>
    <col min="4160" max="4160" width="0" style="173" hidden="1" customWidth="1"/>
    <col min="4161" max="4161" width="3" style="173" customWidth="1"/>
    <col min="4162" max="4162" width="2.85546875" style="173" customWidth="1"/>
    <col min="4163" max="4164" width="0" style="173" hidden="1" customWidth="1"/>
    <col min="4165" max="4165" width="2.85546875" style="173" customWidth="1"/>
    <col min="4166" max="4169" width="3.140625" style="173" customWidth="1"/>
    <col min="4170" max="4172" width="0" style="173" hidden="1" customWidth="1"/>
    <col min="4173" max="4176" width="3" style="173" customWidth="1"/>
    <col min="4177" max="4179" width="0" style="173" hidden="1" customWidth="1"/>
    <col min="4180" max="4180" width="3" style="173" customWidth="1"/>
    <col min="4181" max="4181" width="2.5703125" style="173" customWidth="1"/>
    <col min="4182" max="4187" width="0" style="173" hidden="1" customWidth="1"/>
    <col min="4188" max="4188" width="3.140625" style="173" customWidth="1"/>
    <col min="4189" max="4189" width="2.85546875" style="173" customWidth="1"/>
    <col min="4190" max="4191" width="3" style="173" customWidth="1"/>
    <col min="4192" max="4192" width="3.140625" style="173" customWidth="1"/>
    <col min="4193" max="4193" width="3.28515625" style="173" customWidth="1"/>
    <col min="4194" max="4194" width="3.42578125" style="173" customWidth="1"/>
    <col min="4195" max="4195" width="4.42578125" style="173" customWidth="1"/>
    <col min="4196" max="4196" width="2.5703125" style="173" customWidth="1"/>
    <col min="4197" max="4197" width="6.42578125" style="173" customWidth="1"/>
    <col min="4198" max="4200" width="4.5703125" style="173" customWidth="1"/>
    <col min="4201" max="4201" width="29.7109375" style="173" customWidth="1"/>
    <col min="4202" max="4317" width="9.140625" style="173"/>
    <col min="4318" max="4318" width="2.7109375" style="173" customWidth="1"/>
    <col min="4319" max="4319" width="6.85546875" style="173" customWidth="1"/>
    <col min="4320" max="4320" width="4.5703125" style="173" customWidth="1"/>
    <col min="4321" max="4321" width="6.42578125" style="173" customWidth="1"/>
    <col min="4322" max="4322" width="5.28515625" style="173" customWidth="1"/>
    <col min="4323" max="4325" width="0" style="173" hidden="1" customWidth="1"/>
    <col min="4326" max="4330" width="3" style="173" customWidth="1"/>
    <col min="4331" max="4334" width="2.7109375" style="173" customWidth="1"/>
    <col min="4335" max="4339" width="0" style="173" hidden="1" customWidth="1"/>
    <col min="4340" max="4341" width="3" style="173" customWidth="1"/>
    <col min="4342" max="4343" width="0" style="173" hidden="1" customWidth="1"/>
    <col min="4344" max="4344" width="2.85546875" style="173" customWidth="1"/>
    <col min="4345" max="4346" width="2.5703125" style="173" customWidth="1"/>
    <col min="4347" max="4364" width="2.85546875" style="173" customWidth="1"/>
    <col min="4365" max="4387" width="0" style="173" hidden="1" customWidth="1"/>
    <col min="4388" max="4402" width="3" style="173" customWidth="1"/>
    <col min="4403" max="4403" width="0" style="173" hidden="1" customWidth="1"/>
    <col min="4404" max="4404" width="3.140625" style="173" customWidth="1"/>
    <col min="4405" max="4405" width="0" style="173" hidden="1" customWidth="1"/>
    <col min="4406" max="4409" width="2.85546875" style="173" customWidth="1"/>
    <col min="4410" max="4410" width="0" style="173" hidden="1" customWidth="1"/>
    <col min="4411" max="4411" width="3" style="173" customWidth="1"/>
    <col min="4412" max="4413" width="0" style="173" hidden="1" customWidth="1"/>
    <col min="4414" max="4415" width="3.140625" style="173" customWidth="1"/>
    <col min="4416" max="4416" width="0" style="173" hidden="1" customWidth="1"/>
    <col min="4417" max="4417" width="3" style="173" customWidth="1"/>
    <col min="4418" max="4418" width="2.85546875" style="173" customWidth="1"/>
    <col min="4419" max="4420" width="0" style="173" hidden="1" customWidth="1"/>
    <col min="4421" max="4421" width="2.85546875" style="173" customWidth="1"/>
    <col min="4422" max="4425" width="3.140625" style="173" customWidth="1"/>
    <col min="4426" max="4428" width="0" style="173" hidden="1" customWidth="1"/>
    <col min="4429" max="4432" width="3" style="173" customWidth="1"/>
    <col min="4433" max="4435" width="0" style="173" hidden="1" customWidth="1"/>
    <col min="4436" max="4436" width="3" style="173" customWidth="1"/>
    <col min="4437" max="4437" width="2.5703125" style="173" customWidth="1"/>
    <col min="4438" max="4443" width="0" style="173" hidden="1" customWidth="1"/>
    <col min="4444" max="4444" width="3.140625" style="173" customWidth="1"/>
    <col min="4445" max="4445" width="2.85546875" style="173" customWidth="1"/>
    <col min="4446" max="4447" width="3" style="173" customWidth="1"/>
    <col min="4448" max="4448" width="3.140625" style="173" customWidth="1"/>
    <col min="4449" max="4449" width="3.28515625" style="173" customWidth="1"/>
    <col min="4450" max="4450" width="3.42578125" style="173" customWidth="1"/>
    <col min="4451" max="4451" width="4.42578125" style="173" customWidth="1"/>
    <col min="4452" max="4452" width="2.5703125" style="173" customWidth="1"/>
    <col min="4453" max="4453" width="6.42578125" style="173" customWidth="1"/>
    <col min="4454" max="4456" width="4.5703125" style="173" customWidth="1"/>
    <col min="4457" max="4457" width="29.7109375" style="173" customWidth="1"/>
    <col min="4458" max="4573" width="9.140625" style="173"/>
    <col min="4574" max="4574" width="2.7109375" style="173" customWidth="1"/>
    <col min="4575" max="4575" width="6.85546875" style="173" customWidth="1"/>
    <col min="4576" max="4576" width="4.5703125" style="173" customWidth="1"/>
    <col min="4577" max="4577" width="6.42578125" style="173" customWidth="1"/>
    <col min="4578" max="4578" width="5.28515625" style="173" customWidth="1"/>
    <col min="4579" max="4581" width="0" style="173" hidden="1" customWidth="1"/>
    <col min="4582" max="4586" width="3" style="173" customWidth="1"/>
    <col min="4587" max="4590" width="2.7109375" style="173" customWidth="1"/>
    <col min="4591" max="4595" width="0" style="173" hidden="1" customWidth="1"/>
    <col min="4596" max="4597" width="3" style="173" customWidth="1"/>
    <col min="4598" max="4599" width="0" style="173" hidden="1" customWidth="1"/>
    <col min="4600" max="4600" width="2.85546875" style="173" customWidth="1"/>
    <col min="4601" max="4602" width="2.5703125" style="173" customWidth="1"/>
    <col min="4603" max="4620" width="2.85546875" style="173" customWidth="1"/>
    <col min="4621" max="4643" width="0" style="173" hidden="1" customWidth="1"/>
    <col min="4644" max="4658" width="3" style="173" customWidth="1"/>
    <col min="4659" max="4659" width="0" style="173" hidden="1" customWidth="1"/>
    <col min="4660" max="4660" width="3.140625" style="173" customWidth="1"/>
    <col min="4661" max="4661" width="0" style="173" hidden="1" customWidth="1"/>
    <col min="4662" max="4665" width="2.85546875" style="173" customWidth="1"/>
    <col min="4666" max="4666" width="0" style="173" hidden="1" customWidth="1"/>
    <col min="4667" max="4667" width="3" style="173" customWidth="1"/>
    <col min="4668" max="4669" width="0" style="173" hidden="1" customWidth="1"/>
    <col min="4670" max="4671" width="3.140625" style="173" customWidth="1"/>
    <col min="4672" max="4672" width="0" style="173" hidden="1" customWidth="1"/>
    <col min="4673" max="4673" width="3" style="173" customWidth="1"/>
    <col min="4674" max="4674" width="2.85546875" style="173" customWidth="1"/>
    <col min="4675" max="4676" width="0" style="173" hidden="1" customWidth="1"/>
    <col min="4677" max="4677" width="2.85546875" style="173" customWidth="1"/>
    <col min="4678" max="4681" width="3.140625" style="173" customWidth="1"/>
    <col min="4682" max="4684" width="0" style="173" hidden="1" customWidth="1"/>
    <col min="4685" max="4688" width="3" style="173" customWidth="1"/>
    <col min="4689" max="4691" width="0" style="173" hidden="1" customWidth="1"/>
    <col min="4692" max="4692" width="3" style="173" customWidth="1"/>
    <col min="4693" max="4693" width="2.5703125" style="173" customWidth="1"/>
    <col min="4694" max="4699" width="0" style="173" hidden="1" customWidth="1"/>
    <col min="4700" max="4700" width="3.140625" style="173" customWidth="1"/>
    <col min="4701" max="4701" width="2.85546875" style="173" customWidth="1"/>
    <col min="4702" max="4703" width="3" style="173" customWidth="1"/>
    <col min="4704" max="4704" width="3.140625" style="173" customWidth="1"/>
    <col min="4705" max="4705" width="3.28515625" style="173" customWidth="1"/>
    <col min="4706" max="4706" width="3.42578125" style="173" customWidth="1"/>
    <col min="4707" max="4707" width="4.42578125" style="173" customWidth="1"/>
    <col min="4708" max="4708" width="2.5703125" style="173" customWidth="1"/>
    <col min="4709" max="4709" width="6.42578125" style="173" customWidth="1"/>
    <col min="4710" max="4712" width="4.5703125" style="173" customWidth="1"/>
    <col min="4713" max="4713" width="29.7109375" style="173" customWidth="1"/>
    <col min="4714" max="4829" width="9.140625" style="173"/>
    <col min="4830" max="4830" width="2.7109375" style="173" customWidth="1"/>
    <col min="4831" max="4831" width="6.85546875" style="173" customWidth="1"/>
    <col min="4832" max="4832" width="4.5703125" style="173" customWidth="1"/>
    <col min="4833" max="4833" width="6.42578125" style="173" customWidth="1"/>
    <col min="4834" max="4834" width="5.28515625" style="173" customWidth="1"/>
    <col min="4835" max="4837" width="0" style="173" hidden="1" customWidth="1"/>
    <col min="4838" max="4842" width="3" style="173" customWidth="1"/>
    <col min="4843" max="4846" width="2.7109375" style="173" customWidth="1"/>
    <col min="4847" max="4851" width="0" style="173" hidden="1" customWidth="1"/>
    <col min="4852" max="4853" width="3" style="173" customWidth="1"/>
    <col min="4854" max="4855" width="0" style="173" hidden="1" customWidth="1"/>
    <col min="4856" max="4856" width="2.85546875" style="173" customWidth="1"/>
    <col min="4857" max="4858" width="2.5703125" style="173" customWidth="1"/>
    <col min="4859" max="4876" width="2.85546875" style="173" customWidth="1"/>
    <col min="4877" max="4899" width="0" style="173" hidden="1" customWidth="1"/>
    <col min="4900" max="4914" width="3" style="173" customWidth="1"/>
    <col min="4915" max="4915" width="0" style="173" hidden="1" customWidth="1"/>
    <col min="4916" max="4916" width="3.140625" style="173" customWidth="1"/>
    <col min="4917" max="4917" width="0" style="173" hidden="1" customWidth="1"/>
    <col min="4918" max="4921" width="2.85546875" style="173" customWidth="1"/>
    <col min="4922" max="4922" width="0" style="173" hidden="1" customWidth="1"/>
    <col min="4923" max="4923" width="3" style="173" customWidth="1"/>
    <col min="4924" max="4925" width="0" style="173" hidden="1" customWidth="1"/>
    <col min="4926" max="4927" width="3.140625" style="173" customWidth="1"/>
    <col min="4928" max="4928" width="0" style="173" hidden="1" customWidth="1"/>
    <col min="4929" max="4929" width="3" style="173" customWidth="1"/>
    <col min="4930" max="4930" width="2.85546875" style="173" customWidth="1"/>
    <col min="4931" max="4932" width="0" style="173" hidden="1" customWidth="1"/>
    <col min="4933" max="4933" width="2.85546875" style="173" customWidth="1"/>
    <col min="4934" max="4937" width="3.140625" style="173" customWidth="1"/>
    <col min="4938" max="4940" width="0" style="173" hidden="1" customWidth="1"/>
    <col min="4941" max="4944" width="3" style="173" customWidth="1"/>
    <col min="4945" max="4947" width="0" style="173" hidden="1" customWidth="1"/>
    <col min="4948" max="4948" width="3" style="173" customWidth="1"/>
    <col min="4949" max="4949" width="2.5703125" style="173" customWidth="1"/>
    <col min="4950" max="4955" width="0" style="173" hidden="1" customWidth="1"/>
    <col min="4956" max="4956" width="3.140625" style="173" customWidth="1"/>
    <col min="4957" max="4957" width="2.85546875" style="173" customWidth="1"/>
    <col min="4958" max="4959" width="3" style="173" customWidth="1"/>
    <col min="4960" max="4960" width="3.140625" style="173" customWidth="1"/>
    <col min="4961" max="4961" width="3.28515625" style="173" customWidth="1"/>
    <col min="4962" max="4962" width="3.42578125" style="173" customWidth="1"/>
    <col min="4963" max="4963" width="4.42578125" style="173" customWidth="1"/>
    <col min="4964" max="4964" width="2.5703125" style="173" customWidth="1"/>
    <col min="4965" max="4965" width="6.42578125" style="173" customWidth="1"/>
    <col min="4966" max="4968" width="4.5703125" style="173" customWidth="1"/>
    <col min="4969" max="4969" width="29.7109375" style="173" customWidth="1"/>
    <col min="4970" max="5085" width="9.140625" style="173"/>
    <col min="5086" max="5086" width="2.7109375" style="173" customWidth="1"/>
    <col min="5087" max="5087" width="6.85546875" style="173" customWidth="1"/>
    <col min="5088" max="5088" width="4.5703125" style="173" customWidth="1"/>
    <col min="5089" max="5089" width="6.42578125" style="173" customWidth="1"/>
    <col min="5090" max="5090" width="5.28515625" style="173" customWidth="1"/>
    <col min="5091" max="5093" width="0" style="173" hidden="1" customWidth="1"/>
    <col min="5094" max="5098" width="3" style="173" customWidth="1"/>
    <col min="5099" max="5102" width="2.7109375" style="173" customWidth="1"/>
    <col min="5103" max="5107" width="0" style="173" hidden="1" customWidth="1"/>
    <col min="5108" max="5109" width="3" style="173" customWidth="1"/>
    <col min="5110" max="5111" width="0" style="173" hidden="1" customWidth="1"/>
    <col min="5112" max="5112" width="2.85546875" style="173" customWidth="1"/>
    <col min="5113" max="5114" width="2.5703125" style="173" customWidth="1"/>
    <col min="5115" max="5132" width="2.85546875" style="173" customWidth="1"/>
    <col min="5133" max="5155" width="0" style="173" hidden="1" customWidth="1"/>
    <col min="5156" max="5170" width="3" style="173" customWidth="1"/>
    <col min="5171" max="5171" width="0" style="173" hidden="1" customWidth="1"/>
    <col min="5172" max="5172" width="3.140625" style="173" customWidth="1"/>
    <col min="5173" max="5173" width="0" style="173" hidden="1" customWidth="1"/>
    <col min="5174" max="5177" width="2.85546875" style="173" customWidth="1"/>
    <col min="5178" max="5178" width="0" style="173" hidden="1" customWidth="1"/>
    <col min="5179" max="5179" width="3" style="173" customWidth="1"/>
    <col min="5180" max="5181" width="0" style="173" hidden="1" customWidth="1"/>
    <col min="5182" max="5183" width="3.140625" style="173" customWidth="1"/>
    <col min="5184" max="5184" width="0" style="173" hidden="1" customWidth="1"/>
    <col min="5185" max="5185" width="3" style="173" customWidth="1"/>
    <col min="5186" max="5186" width="2.85546875" style="173" customWidth="1"/>
    <col min="5187" max="5188" width="0" style="173" hidden="1" customWidth="1"/>
    <col min="5189" max="5189" width="2.85546875" style="173" customWidth="1"/>
    <col min="5190" max="5193" width="3.140625" style="173" customWidth="1"/>
    <col min="5194" max="5196" width="0" style="173" hidden="1" customWidth="1"/>
    <col min="5197" max="5200" width="3" style="173" customWidth="1"/>
    <col min="5201" max="5203" width="0" style="173" hidden="1" customWidth="1"/>
    <col min="5204" max="5204" width="3" style="173" customWidth="1"/>
    <col min="5205" max="5205" width="2.5703125" style="173" customWidth="1"/>
    <col min="5206" max="5211" width="0" style="173" hidden="1" customWidth="1"/>
    <col min="5212" max="5212" width="3.140625" style="173" customWidth="1"/>
    <col min="5213" max="5213" width="2.85546875" style="173" customWidth="1"/>
    <col min="5214" max="5215" width="3" style="173" customWidth="1"/>
    <col min="5216" max="5216" width="3.140625" style="173" customWidth="1"/>
    <col min="5217" max="5217" width="3.28515625" style="173" customWidth="1"/>
    <col min="5218" max="5218" width="3.42578125" style="173" customWidth="1"/>
    <col min="5219" max="5219" width="4.42578125" style="173" customWidth="1"/>
    <col min="5220" max="5220" width="2.5703125" style="173" customWidth="1"/>
    <col min="5221" max="5221" width="6.42578125" style="173" customWidth="1"/>
    <col min="5222" max="5224" width="4.5703125" style="173" customWidth="1"/>
    <col min="5225" max="5225" width="29.7109375" style="173" customWidth="1"/>
    <col min="5226" max="5341" width="9.140625" style="173"/>
    <col min="5342" max="5342" width="2.7109375" style="173" customWidth="1"/>
    <col min="5343" max="5343" width="6.85546875" style="173" customWidth="1"/>
    <col min="5344" max="5344" width="4.5703125" style="173" customWidth="1"/>
    <col min="5345" max="5345" width="6.42578125" style="173" customWidth="1"/>
    <col min="5346" max="5346" width="5.28515625" style="173" customWidth="1"/>
    <col min="5347" max="5349" width="0" style="173" hidden="1" customWidth="1"/>
    <col min="5350" max="5354" width="3" style="173" customWidth="1"/>
    <col min="5355" max="5358" width="2.7109375" style="173" customWidth="1"/>
    <col min="5359" max="5363" width="0" style="173" hidden="1" customWidth="1"/>
    <col min="5364" max="5365" width="3" style="173" customWidth="1"/>
    <col min="5366" max="5367" width="0" style="173" hidden="1" customWidth="1"/>
    <col min="5368" max="5368" width="2.85546875" style="173" customWidth="1"/>
    <col min="5369" max="5370" width="2.5703125" style="173" customWidth="1"/>
    <col min="5371" max="5388" width="2.85546875" style="173" customWidth="1"/>
    <col min="5389" max="5411" width="0" style="173" hidden="1" customWidth="1"/>
    <col min="5412" max="5426" width="3" style="173" customWidth="1"/>
    <col min="5427" max="5427" width="0" style="173" hidden="1" customWidth="1"/>
    <col min="5428" max="5428" width="3.140625" style="173" customWidth="1"/>
    <col min="5429" max="5429" width="0" style="173" hidden="1" customWidth="1"/>
    <col min="5430" max="5433" width="2.85546875" style="173" customWidth="1"/>
    <col min="5434" max="5434" width="0" style="173" hidden="1" customWidth="1"/>
    <col min="5435" max="5435" width="3" style="173" customWidth="1"/>
    <col min="5436" max="5437" width="0" style="173" hidden="1" customWidth="1"/>
    <col min="5438" max="5439" width="3.140625" style="173" customWidth="1"/>
    <col min="5440" max="5440" width="0" style="173" hidden="1" customWidth="1"/>
    <col min="5441" max="5441" width="3" style="173" customWidth="1"/>
    <col min="5442" max="5442" width="2.85546875" style="173" customWidth="1"/>
    <col min="5443" max="5444" width="0" style="173" hidden="1" customWidth="1"/>
    <col min="5445" max="5445" width="2.85546875" style="173" customWidth="1"/>
    <col min="5446" max="5449" width="3.140625" style="173" customWidth="1"/>
    <col min="5450" max="5452" width="0" style="173" hidden="1" customWidth="1"/>
    <col min="5453" max="5456" width="3" style="173" customWidth="1"/>
    <col min="5457" max="5459" width="0" style="173" hidden="1" customWidth="1"/>
    <col min="5460" max="5460" width="3" style="173" customWidth="1"/>
    <col min="5461" max="5461" width="2.5703125" style="173" customWidth="1"/>
    <col min="5462" max="5467" width="0" style="173" hidden="1" customWidth="1"/>
    <col min="5468" max="5468" width="3.140625" style="173" customWidth="1"/>
    <col min="5469" max="5469" width="2.85546875" style="173" customWidth="1"/>
    <col min="5470" max="5471" width="3" style="173" customWidth="1"/>
    <col min="5472" max="5472" width="3.140625" style="173" customWidth="1"/>
    <col min="5473" max="5473" width="3.28515625" style="173" customWidth="1"/>
    <col min="5474" max="5474" width="3.42578125" style="173" customWidth="1"/>
    <col min="5475" max="5475" width="4.42578125" style="173" customWidth="1"/>
    <col min="5476" max="5476" width="2.5703125" style="173" customWidth="1"/>
    <col min="5477" max="5477" width="6.42578125" style="173" customWidth="1"/>
    <col min="5478" max="5480" width="4.5703125" style="173" customWidth="1"/>
    <col min="5481" max="5481" width="29.7109375" style="173" customWidth="1"/>
    <col min="5482" max="5597" width="9.140625" style="173"/>
    <col min="5598" max="5598" width="2.7109375" style="173" customWidth="1"/>
    <col min="5599" max="5599" width="6.85546875" style="173" customWidth="1"/>
    <col min="5600" max="5600" width="4.5703125" style="173" customWidth="1"/>
    <col min="5601" max="5601" width="6.42578125" style="173" customWidth="1"/>
    <col min="5602" max="5602" width="5.28515625" style="173" customWidth="1"/>
    <col min="5603" max="5605" width="0" style="173" hidden="1" customWidth="1"/>
    <col min="5606" max="5610" width="3" style="173" customWidth="1"/>
    <col min="5611" max="5614" width="2.7109375" style="173" customWidth="1"/>
    <col min="5615" max="5619" width="0" style="173" hidden="1" customWidth="1"/>
    <col min="5620" max="5621" width="3" style="173" customWidth="1"/>
    <col min="5622" max="5623" width="0" style="173" hidden="1" customWidth="1"/>
    <col min="5624" max="5624" width="2.85546875" style="173" customWidth="1"/>
    <col min="5625" max="5626" width="2.5703125" style="173" customWidth="1"/>
    <col min="5627" max="5644" width="2.85546875" style="173" customWidth="1"/>
    <col min="5645" max="5667" width="0" style="173" hidden="1" customWidth="1"/>
    <col min="5668" max="5682" width="3" style="173" customWidth="1"/>
    <col min="5683" max="5683" width="0" style="173" hidden="1" customWidth="1"/>
    <col min="5684" max="5684" width="3.140625" style="173" customWidth="1"/>
    <col min="5685" max="5685" width="0" style="173" hidden="1" customWidth="1"/>
    <col min="5686" max="5689" width="2.85546875" style="173" customWidth="1"/>
    <col min="5690" max="5690" width="0" style="173" hidden="1" customWidth="1"/>
    <col min="5691" max="5691" width="3" style="173" customWidth="1"/>
    <col min="5692" max="5693" width="0" style="173" hidden="1" customWidth="1"/>
    <col min="5694" max="5695" width="3.140625" style="173" customWidth="1"/>
    <col min="5696" max="5696" width="0" style="173" hidden="1" customWidth="1"/>
    <col min="5697" max="5697" width="3" style="173" customWidth="1"/>
    <col min="5698" max="5698" width="2.85546875" style="173" customWidth="1"/>
    <col min="5699" max="5700" width="0" style="173" hidden="1" customWidth="1"/>
    <col min="5701" max="5701" width="2.85546875" style="173" customWidth="1"/>
    <col min="5702" max="5705" width="3.140625" style="173" customWidth="1"/>
    <col min="5706" max="5708" width="0" style="173" hidden="1" customWidth="1"/>
    <col min="5709" max="5712" width="3" style="173" customWidth="1"/>
    <col min="5713" max="5715" width="0" style="173" hidden="1" customWidth="1"/>
    <col min="5716" max="5716" width="3" style="173" customWidth="1"/>
    <col min="5717" max="5717" width="2.5703125" style="173" customWidth="1"/>
    <col min="5718" max="5723" width="0" style="173" hidden="1" customWidth="1"/>
    <col min="5724" max="5724" width="3.140625" style="173" customWidth="1"/>
    <col min="5725" max="5725" width="2.85546875" style="173" customWidth="1"/>
    <col min="5726" max="5727" width="3" style="173" customWidth="1"/>
    <col min="5728" max="5728" width="3.140625" style="173" customWidth="1"/>
    <col min="5729" max="5729" width="3.28515625" style="173" customWidth="1"/>
    <col min="5730" max="5730" width="3.42578125" style="173" customWidth="1"/>
    <col min="5731" max="5731" width="4.42578125" style="173" customWidth="1"/>
    <col min="5732" max="5732" width="2.5703125" style="173" customWidth="1"/>
    <col min="5733" max="5733" width="6.42578125" style="173" customWidth="1"/>
    <col min="5734" max="5736" width="4.5703125" style="173" customWidth="1"/>
    <col min="5737" max="5737" width="29.7109375" style="173" customWidth="1"/>
    <col min="5738" max="5853" width="9.140625" style="173"/>
    <col min="5854" max="5854" width="2.7109375" style="173" customWidth="1"/>
    <col min="5855" max="5855" width="6.85546875" style="173" customWidth="1"/>
    <col min="5856" max="5856" width="4.5703125" style="173" customWidth="1"/>
    <col min="5857" max="5857" width="6.42578125" style="173" customWidth="1"/>
    <col min="5858" max="5858" width="5.28515625" style="173" customWidth="1"/>
    <col min="5859" max="5861" width="0" style="173" hidden="1" customWidth="1"/>
    <col min="5862" max="5866" width="3" style="173" customWidth="1"/>
    <col min="5867" max="5870" width="2.7109375" style="173" customWidth="1"/>
    <col min="5871" max="5875" width="0" style="173" hidden="1" customWidth="1"/>
    <col min="5876" max="5877" width="3" style="173" customWidth="1"/>
    <col min="5878" max="5879" width="0" style="173" hidden="1" customWidth="1"/>
    <col min="5880" max="5880" width="2.85546875" style="173" customWidth="1"/>
    <col min="5881" max="5882" width="2.5703125" style="173" customWidth="1"/>
    <col min="5883" max="5900" width="2.85546875" style="173" customWidth="1"/>
    <col min="5901" max="5923" width="0" style="173" hidden="1" customWidth="1"/>
    <col min="5924" max="5938" width="3" style="173" customWidth="1"/>
    <col min="5939" max="5939" width="0" style="173" hidden="1" customWidth="1"/>
    <col min="5940" max="5940" width="3.140625" style="173" customWidth="1"/>
    <col min="5941" max="5941" width="0" style="173" hidden="1" customWidth="1"/>
    <col min="5942" max="5945" width="2.85546875" style="173" customWidth="1"/>
    <col min="5946" max="5946" width="0" style="173" hidden="1" customWidth="1"/>
    <col min="5947" max="5947" width="3" style="173" customWidth="1"/>
    <col min="5948" max="5949" width="0" style="173" hidden="1" customWidth="1"/>
    <col min="5950" max="5951" width="3.140625" style="173" customWidth="1"/>
    <col min="5952" max="5952" width="0" style="173" hidden="1" customWidth="1"/>
    <col min="5953" max="5953" width="3" style="173" customWidth="1"/>
    <col min="5954" max="5954" width="2.85546875" style="173" customWidth="1"/>
    <col min="5955" max="5956" width="0" style="173" hidden="1" customWidth="1"/>
    <col min="5957" max="5957" width="2.85546875" style="173" customWidth="1"/>
    <col min="5958" max="5961" width="3.140625" style="173" customWidth="1"/>
    <col min="5962" max="5964" width="0" style="173" hidden="1" customWidth="1"/>
    <col min="5965" max="5968" width="3" style="173" customWidth="1"/>
    <col min="5969" max="5971" width="0" style="173" hidden="1" customWidth="1"/>
    <col min="5972" max="5972" width="3" style="173" customWidth="1"/>
    <col min="5973" max="5973" width="2.5703125" style="173" customWidth="1"/>
    <col min="5974" max="5979" width="0" style="173" hidden="1" customWidth="1"/>
    <col min="5980" max="5980" width="3.140625" style="173" customWidth="1"/>
    <col min="5981" max="5981" width="2.85546875" style="173" customWidth="1"/>
    <col min="5982" max="5983" width="3" style="173" customWidth="1"/>
    <col min="5984" max="5984" width="3.140625" style="173" customWidth="1"/>
    <col min="5985" max="5985" width="3.28515625" style="173" customWidth="1"/>
    <col min="5986" max="5986" width="3.42578125" style="173" customWidth="1"/>
    <col min="5987" max="5987" width="4.42578125" style="173" customWidth="1"/>
    <col min="5988" max="5988" width="2.5703125" style="173" customWidth="1"/>
    <col min="5989" max="5989" width="6.42578125" style="173" customWidth="1"/>
    <col min="5990" max="5992" width="4.5703125" style="173" customWidth="1"/>
    <col min="5993" max="5993" width="29.7109375" style="173" customWidth="1"/>
    <col min="5994" max="6109" width="9.140625" style="173"/>
    <col min="6110" max="6110" width="2.7109375" style="173" customWidth="1"/>
    <col min="6111" max="6111" width="6.85546875" style="173" customWidth="1"/>
    <col min="6112" max="6112" width="4.5703125" style="173" customWidth="1"/>
    <col min="6113" max="6113" width="6.42578125" style="173" customWidth="1"/>
    <col min="6114" max="6114" width="5.28515625" style="173" customWidth="1"/>
    <col min="6115" max="6117" width="0" style="173" hidden="1" customWidth="1"/>
    <col min="6118" max="6122" width="3" style="173" customWidth="1"/>
    <col min="6123" max="6126" width="2.7109375" style="173" customWidth="1"/>
    <col min="6127" max="6131" width="0" style="173" hidden="1" customWidth="1"/>
    <col min="6132" max="6133" width="3" style="173" customWidth="1"/>
    <col min="6134" max="6135" width="0" style="173" hidden="1" customWidth="1"/>
    <col min="6136" max="6136" width="2.85546875" style="173" customWidth="1"/>
    <col min="6137" max="6138" width="2.5703125" style="173" customWidth="1"/>
    <col min="6139" max="6156" width="2.85546875" style="173" customWidth="1"/>
    <col min="6157" max="6179" width="0" style="173" hidden="1" customWidth="1"/>
    <col min="6180" max="6194" width="3" style="173" customWidth="1"/>
    <col min="6195" max="6195" width="0" style="173" hidden="1" customWidth="1"/>
    <col min="6196" max="6196" width="3.140625" style="173" customWidth="1"/>
    <col min="6197" max="6197" width="0" style="173" hidden="1" customWidth="1"/>
    <col min="6198" max="6201" width="2.85546875" style="173" customWidth="1"/>
    <col min="6202" max="6202" width="0" style="173" hidden="1" customWidth="1"/>
    <col min="6203" max="6203" width="3" style="173" customWidth="1"/>
    <col min="6204" max="6205" width="0" style="173" hidden="1" customWidth="1"/>
    <col min="6206" max="6207" width="3.140625" style="173" customWidth="1"/>
    <col min="6208" max="6208" width="0" style="173" hidden="1" customWidth="1"/>
    <col min="6209" max="6209" width="3" style="173" customWidth="1"/>
    <col min="6210" max="6210" width="2.85546875" style="173" customWidth="1"/>
    <col min="6211" max="6212" width="0" style="173" hidden="1" customWidth="1"/>
    <col min="6213" max="6213" width="2.85546875" style="173" customWidth="1"/>
    <col min="6214" max="6217" width="3.140625" style="173" customWidth="1"/>
    <col min="6218" max="6220" width="0" style="173" hidden="1" customWidth="1"/>
    <col min="6221" max="6224" width="3" style="173" customWidth="1"/>
    <col min="6225" max="6227" width="0" style="173" hidden="1" customWidth="1"/>
    <col min="6228" max="6228" width="3" style="173" customWidth="1"/>
    <col min="6229" max="6229" width="2.5703125" style="173" customWidth="1"/>
    <col min="6230" max="6235" width="0" style="173" hidden="1" customWidth="1"/>
    <col min="6236" max="6236" width="3.140625" style="173" customWidth="1"/>
    <col min="6237" max="6237" width="2.85546875" style="173" customWidth="1"/>
    <col min="6238" max="6239" width="3" style="173" customWidth="1"/>
    <col min="6240" max="6240" width="3.140625" style="173" customWidth="1"/>
    <col min="6241" max="6241" width="3.28515625" style="173" customWidth="1"/>
    <col min="6242" max="6242" width="3.42578125" style="173" customWidth="1"/>
    <col min="6243" max="6243" width="4.42578125" style="173" customWidth="1"/>
    <col min="6244" max="6244" width="2.5703125" style="173" customWidth="1"/>
    <col min="6245" max="6245" width="6.42578125" style="173" customWidth="1"/>
    <col min="6246" max="6248" width="4.5703125" style="173" customWidth="1"/>
    <col min="6249" max="6249" width="29.7109375" style="173" customWidth="1"/>
    <col min="6250" max="6365" width="9.140625" style="173"/>
    <col min="6366" max="6366" width="2.7109375" style="173" customWidth="1"/>
    <col min="6367" max="6367" width="6.85546875" style="173" customWidth="1"/>
    <col min="6368" max="6368" width="4.5703125" style="173" customWidth="1"/>
    <col min="6369" max="6369" width="6.42578125" style="173" customWidth="1"/>
    <col min="6370" max="6370" width="5.28515625" style="173" customWidth="1"/>
    <col min="6371" max="6373" width="0" style="173" hidden="1" customWidth="1"/>
    <col min="6374" max="6378" width="3" style="173" customWidth="1"/>
    <col min="6379" max="6382" width="2.7109375" style="173" customWidth="1"/>
    <col min="6383" max="6387" width="0" style="173" hidden="1" customWidth="1"/>
    <col min="6388" max="6389" width="3" style="173" customWidth="1"/>
    <col min="6390" max="6391" width="0" style="173" hidden="1" customWidth="1"/>
    <col min="6392" max="6392" width="2.85546875" style="173" customWidth="1"/>
    <col min="6393" max="6394" width="2.5703125" style="173" customWidth="1"/>
    <col min="6395" max="6412" width="2.85546875" style="173" customWidth="1"/>
    <col min="6413" max="6435" width="0" style="173" hidden="1" customWidth="1"/>
    <col min="6436" max="6450" width="3" style="173" customWidth="1"/>
    <col min="6451" max="6451" width="0" style="173" hidden="1" customWidth="1"/>
    <col min="6452" max="6452" width="3.140625" style="173" customWidth="1"/>
    <col min="6453" max="6453" width="0" style="173" hidden="1" customWidth="1"/>
    <col min="6454" max="6457" width="2.85546875" style="173" customWidth="1"/>
    <col min="6458" max="6458" width="0" style="173" hidden="1" customWidth="1"/>
    <col min="6459" max="6459" width="3" style="173" customWidth="1"/>
    <col min="6460" max="6461" width="0" style="173" hidden="1" customWidth="1"/>
    <col min="6462" max="6463" width="3.140625" style="173" customWidth="1"/>
    <col min="6464" max="6464" width="0" style="173" hidden="1" customWidth="1"/>
    <col min="6465" max="6465" width="3" style="173" customWidth="1"/>
    <col min="6466" max="6466" width="2.85546875" style="173" customWidth="1"/>
    <col min="6467" max="6468" width="0" style="173" hidden="1" customWidth="1"/>
    <col min="6469" max="6469" width="2.85546875" style="173" customWidth="1"/>
    <col min="6470" max="6473" width="3.140625" style="173" customWidth="1"/>
    <col min="6474" max="6476" width="0" style="173" hidden="1" customWidth="1"/>
    <col min="6477" max="6480" width="3" style="173" customWidth="1"/>
    <col min="6481" max="6483" width="0" style="173" hidden="1" customWidth="1"/>
    <col min="6484" max="6484" width="3" style="173" customWidth="1"/>
    <col min="6485" max="6485" width="2.5703125" style="173" customWidth="1"/>
    <col min="6486" max="6491" width="0" style="173" hidden="1" customWidth="1"/>
    <col min="6492" max="6492" width="3.140625" style="173" customWidth="1"/>
    <col min="6493" max="6493" width="2.85546875" style="173" customWidth="1"/>
    <col min="6494" max="6495" width="3" style="173" customWidth="1"/>
    <col min="6496" max="6496" width="3.140625" style="173" customWidth="1"/>
    <col min="6497" max="6497" width="3.28515625" style="173" customWidth="1"/>
    <col min="6498" max="6498" width="3.42578125" style="173" customWidth="1"/>
    <col min="6499" max="6499" width="4.42578125" style="173" customWidth="1"/>
    <col min="6500" max="6500" width="2.5703125" style="173" customWidth="1"/>
    <col min="6501" max="6501" width="6.42578125" style="173" customWidth="1"/>
    <col min="6502" max="6504" width="4.5703125" style="173" customWidth="1"/>
    <col min="6505" max="6505" width="29.7109375" style="173" customWidth="1"/>
    <col min="6506" max="6621" width="9.140625" style="173"/>
    <col min="6622" max="6622" width="2.7109375" style="173" customWidth="1"/>
    <col min="6623" max="6623" width="6.85546875" style="173" customWidth="1"/>
    <col min="6624" max="6624" width="4.5703125" style="173" customWidth="1"/>
    <col min="6625" max="6625" width="6.42578125" style="173" customWidth="1"/>
    <col min="6626" max="6626" width="5.28515625" style="173" customWidth="1"/>
    <col min="6627" max="6629" width="0" style="173" hidden="1" customWidth="1"/>
    <col min="6630" max="6634" width="3" style="173" customWidth="1"/>
    <col min="6635" max="6638" width="2.7109375" style="173" customWidth="1"/>
    <col min="6639" max="6643" width="0" style="173" hidden="1" customWidth="1"/>
    <col min="6644" max="6645" width="3" style="173" customWidth="1"/>
    <col min="6646" max="6647" width="0" style="173" hidden="1" customWidth="1"/>
    <col min="6648" max="6648" width="2.85546875" style="173" customWidth="1"/>
    <col min="6649" max="6650" width="2.5703125" style="173" customWidth="1"/>
    <col min="6651" max="6668" width="2.85546875" style="173" customWidth="1"/>
    <col min="6669" max="6691" width="0" style="173" hidden="1" customWidth="1"/>
    <col min="6692" max="6706" width="3" style="173" customWidth="1"/>
    <col min="6707" max="6707" width="0" style="173" hidden="1" customWidth="1"/>
    <col min="6708" max="6708" width="3.140625" style="173" customWidth="1"/>
    <col min="6709" max="6709" width="0" style="173" hidden="1" customWidth="1"/>
    <col min="6710" max="6713" width="2.85546875" style="173" customWidth="1"/>
    <col min="6714" max="6714" width="0" style="173" hidden="1" customWidth="1"/>
    <col min="6715" max="6715" width="3" style="173" customWidth="1"/>
    <col min="6716" max="6717" width="0" style="173" hidden="1" customWidth="1"/>
    <col min="6718" max="6719" width="3.140625" style="173" customWidth="1"/>
    <col min="6720" max="6720" width="0" style="173" hidden="1" customWidth="1"/>
    <col min="6721" max="6721" width="3" style="173" customWidth="1"/>
    <col min="6722" max="6722" width="2.85546875" style="173" customWidth="1"/>
    <col min="6723" max="6724" width="0" style="173" hidden="1" customWidth="1"/>
    <col min="6725" max="6725" width="2.85546875" style="173" customWidth="1"/>
    <col min="6726" max="6729" width="3.140625" style="173" customWidth="1"/>
    <col min="6730" max="6732" width="0" style="173" hidden="1" customWidth="1"/>
    <col min="6733" max="6736" width="3" style="173" customWidth="1"/>
    <col min="6737" max="6739" width="0" style="173" hidden="1" customWidth="1"/>
    <col min="6740" max="6740" width="3" style="173" customWidth="1"/>
    <col min="6741" max="6741" width="2.5703125" style="173" customWidth="1"/>
    <col min="6742" max="6747" width="0" style="173" hidden="1" customWidth="1"/>
    <col min="6748" max="6748" width="3.140625" style="173" customWidth="1"/>
    <col min="6749" max="6749" width="2.85546875" style="173" customWidth="1"/>
    <col min="6750" max="6751" width="3" style="173" customWidth="1"/>
    <col min="6752" max="6752" width="3.140625" style="173" customWidth="1"/>
    <col min="6753" max="6753" width="3.28515625" style="173" customWidth="1"/>
    <col min="6754" max="6754" width="3.42578125" style="173" customWidth="1"/>
    <col min="6755" max="6755" width="4.42578125" style="173" customWidth="1"/>
    <col min="6756" max="6756" width="2.5703125" style="173" customWidth="1"/>
    <col min="6757" max="6757" width="6.42578125" style="173" customWidth="1"/>
    <col min="6758" max="6760" width="4.5703125" style="173" customWidth="1"/>
    <col min="6761" max="6761" width="29.7109375" style="173" customWidth="1"/>
    <col min="6762" max="6877" width="9.140625" style="173"/>
    <col min="6878" max="6878" width="2.7109375" style="173" customWidth="1"/>
    <col min="6879" max="6879" width="6.85546875" style="173" customWidth="1"/>
    <col min="6880" max="6880" width="4.5703125" style="173" customWidth="1"/>
    <col min="6881" max="6881" width="6.42578125" style="173" customWidth="1"/>
    <col min="6882" max="6882" width="5.28515625" style="173" customWidth="1"/>
    <col min="6883" max="6885" width="0" style="173" hidden="1" customWidth="1"/>
    <col min="6886" max="6890" width="3" style="173" customWidth="1"/>
    <col min="6891" max="6894" width="2.7109375" style="173" customWidth="1"/>
    <col min="6895" max="6899" width="0" style="173" hidden="1" customWidth="1"/>
    <col min="6900" max="6901" width="3" style="173" customWidth="1"/>
    <col min="6902" max="6903" width="0" style="173" hidden="1" customWidth="1"/>
    <col min="6904" max="6904" width="2.85546875" style="173" customWidth="1"/>
    <col min="6905" max="6906" width="2.5703125" style="173" customWidth="1"/>
    <col min="6907" max="6924" width="2.85546875" style="173" customWidth="1"/>
    <col min="6925" max="6947" width="0" style="173" hidden="1" customWidth="1"/>
    <col min="6948" max="6962" width="3" style="173" customWidth="1"/>
    <col min="6963" max="6963" width="0" style="173" hidden="1" customWidth="1"/>
    <col min="6964" max="6964" width="3.140625" style="173" customWidth="1"/>
    <col min="6965" max="6965" width="0" style="173" hidden="1" customWidth="1"/>
    <col min="6966" max="6969" width="2.85546875" style="173" customWidth="1"/>
    <col min="6970" max="6970" width="0" style="173" hidden="1" customWidth="1"/>
    <col min="6971" max="6971" width="3" style="173" customWidth="1"/>
    <col min="6972" max="6973" width="0" style="173" hidden="1" customWidth="1"/>
    <col min="6974" max="6975" width="3.140625" style="173" customWidth="1"/>
    <col min="6976" max="6976" width="0" style="173" hidden="1" customWidth="1"/>
    <col min="6977" max="6977" width="3" style="173" customWidth="1"/>
    <col min="6978" max="6978" width="2.85546875" style="173" customWidth="1"/>
    <col min="6979" max="6980" width="0" style="173" hidden="1" customWidth="1"/>
    <col min="6981" max="6981" width="2.85546875" style="173" customWidth="1"/>
    <col min="6982" max="6985" width="3.140625" style="173" customWidth="1"/>
    <col min="6986" max="6988" width="0" style="173" hidden="1" customWidth="1"/>
    <col min="6989" max="6992" width="3" style="173" customWidth="1"/>
    <col min="6993" max="6995" width="0" style="173" hidden="1" customWidth="1"/>
    <col min="6996" max="6996" width="3" style="173" customWidth="1"/>
    <col min="6997" max="6997" width="2.5703125" style="173" customWidth="1"/>
    <col min="6998" max="7003" width="0" style="173" hidden="1" customWidth="1"/>
    <col min="7004" max="7004" width="3.140625" style="173" customWidth="1"/>
    <col min="7005" max="7005" width="2.85546875" style="173" customWidth="1"/>
    <col min="7006" max="7007" width="3" style="173" customWidth="1"/>
    <col min="7008" max="7008" width="3.140625" style="173" customWidth="1"/>
    <col min="7009" max="7009" width="3.28515625" style="173" customWidth="1"/>
    <col min="7010" max="7010" width="3.42578125" style="173" customWidth="1"/>
    <col min="7011" max="7011" width="4.42578125" style="173" customWidth="1"/>
    <col min="7012" max="7012" width="2.5703125" style="173" customWidth="1"/>
    <col min="7013" max="7013" width="6.42578125" style="173" customWidth="1"/>
    <col min="7014" max="7016" width="4.5703125" style="173" customWidth="1"/>
    <col min="7017" max="7017" width="29.7109375" style="173" customWidth="1"/>
    <col min="7018" max="7133" width="9.140625" style="173"/>
    <col min="7134" max="7134" width="2.7109375" style="173" customWidth="1"/>
    <col min="7135" max="7135" width="6.85546875" style="173" customWidth="1"/>
    <col min="7136" max="7136" width="4.5703125" style="173" customWidth="1"/>
    <col min="7137" max="7137" width="6.42578125" style="173" customWidth="1"/>
    <col min="7138" max="7138" width="5.28515625" style="173" customWidth="1"/>
    <col min="7139" max="7141" width="0" style="173" hidden="1" customWidth="1"/>
    <col min="7142" max="7146" width="3" style="173" customWidth="1"/>
    <col min="7147" max="7150" width="2.7109375" style="173" customWidth="1"/>
    <col min="7151" max="7155" width="0" style="173" hidden="1" customWidth="1"/>
    <col min="7156" max="7157" width="3" style="173" customWidth="1"/>
    <col min="7158" max="7159" width="0" style="173" hidden="1" customWidth="1"/>
    <col min="7160" max="7160" width="2.85546875" style="173" customWidth="1"/>
    <col min="7161" max="7162" width="2.5703125" style="173" customWidth="1"/>
    <col min="7163" max="7180" width="2.85546875" style="173" customWidth="1"/>
    <col min="7181" max="7203" width="0" style="173" hidden="1" customWidth="1"/>
    <col min="7204" max="7218" width="3" style="173" customWidth="1"/>
    <col min="7219" max="7219" width="0" style="173" hidden="1" customWidth="1"/>
    <col min="7220" max="7220" width="3.140625" style="173" customWidth="1"/>
    <col min="7221" max="7221" width="0" style="173" hidden="1" customWidth="1"/>
    <col min="7222" max="7225" width="2.85546875" style="173" customWidth="1"/>
    <col min="7226" max="7226" width="0" style="173" hidden="1" customWidth="1"/>
    <col min="7227" max="7227" width="3" style="173" customWidth="1"/>
    <col min="7228" max="7229" width="0" style="173" hidden="1" customWidth="1"/>
    <col min="7230" max="7231" width="3.140625" style="173" customWidth="1"/>
    <col min="7232" max="7232" width="0" style="173" hidden="1" customWidth="1"/>
    <col min="7233" max="7233" width="3" style="173" customWidth="1"/>
    <col min="7234" max="7234" width="2.85546875" style="173" customWidth="1"/>
    <col min="7235" max="7236" width="0" style="173" hidden="1" customWidth="1"/>
    <col min="7237" max="7237" width="2.85546875" style="173" customWidth="1"/>
    <col min="7238" max="7241" width="3.140625" style="173" customWidth="1"/>
    <col min="7242" max="7244" width="0" style="173" hidden="1" customWidth="1"/>
    <col min="7245" max="7248" width="3" style="173" customWidth="1"/>
    <col min="7249" max="7251" width="0" style="173" hidden="1" customWidth="1"/>
    <col min="7252" max="7252" width="3" style="173" customWidth="1"/>
    <col min="7253" max="7253" width="2.5703125" style="173" customWidth="1"/>
    <col min="7254" max="7259" width="0" style="173" hidden="1" customWidth="1"/>
    <col min="7260" max="7260" width="3.140625" style="173" customWidth="1"/>
    <col min="7261" max="7261" width="2.85546875" style="173" customWidth="1"/>
    <col min="7262" max="7263" width="3" style="173" customWidth="1"/>
    <col min="7264" max="7264" width="3.140625" style="173" customWidth="1"/>
    <col min="7265" max="7265" width="3.28515625" style="173" customWidth="1"/>
    <col min="7266" max="7266" width="3.42578125" style="173" customWidth="1"/>
    <col min="7267" max="7267" width="4.42578125" style="173" customWidth="1"/>
    <col min="7268" max="7268" width="2.5703125" style="173" customWidth="1"/>
    <col min="7269" max="7269" width="6.42578125" style="173" customWidth="1"/>
    <col min="7270" max="7272" width="4.5703125" style="173" customWidth="1"/>
    <col min="7273" max="7273" width="29.7109375" style="173" customWidth="1"/>
    <col min="7274" max="7389" width="9.140625" style="173"/>
    <col min="7390" max="7390" width="2.7109375" style="173" customWidth="1"/>
    <col min="7391" max="7391" width="6.85546875" style="173" customWidth="1"/>
    <col min="7392" max="7392" width="4.5703125" style="173" customWidth="1"/>
    <col min="7393" max="7393" width="6.42578125" style="173" customWidth="1"/>
    <col min="7394" max="7394" width="5.28515625" style="173" customWidth="1"/>
    <col min="7395" max="7397" width="0" style="173" hidden="1" customWidth="1"/>
    <col min="7398" max="7402" width="3" style="173" customWidth="1"/>
    <col min="7403" max="7406" width="2.7109375" style="173" customWidth="1"/>
    <col min="7407" max="7411" width="0" style="173" hidden="1" customWidth="1"/>
    <col min="7412" max="7413" width="3" style="173" customWidth="1"/>
    <col min="7414" max="7415" width="0" style="173" hidden="1" customWidth="1"/>
    <col min="7416" max="7416" width="2.85546875" style="173" customWidth="1"/>
    <col min="7417" max="7418" width="2.5703125" style="173" customWidth="1"/>
    <col min="7419" max="7436" width="2.85546875" style="173" customWidth="1"/>
    <col min="7437" max="7459" width="0" style="173" hidden="1" customWidth="1"/>
    <col min="7460" max="7474" width="3" style="173" customWidth="1"/>
    <col min="7475" max="7475" width="0" style="173" hidden="1" customWidth="1"/>
    <col min="7476" max="7476" width="3.140625" style="173" customWidth="1"/>
    <col min="7477" max="7477" width="0" style="173" hidden="1" customWidth="1"/>
    <col min="7478" max="7481" width="2.85546875" style="173" customWidth="1"/>
    <col min="7482" max="7482" width="0" style="173" hidden="1" customWidth="1"/>
    <col min="7483" max="7483" width="3" style="173" customWidth="1"/>
    <col min="7484" max="7485" width="0" style="173" hidden="1" customWidth="1"/>
    <col min="7486" max="7487" width="3.140625" style="173" customWidth="1"/>
    <col min="7488" max="7488" width="0" style="173" hidden="1" customWidth="1"/>
    <col min="7489" max="7489" width="3" style="173" customWidth="1"/>
    <col min="7490" max="7490" width="2.85546875" style="173" customWidth="1"/>
    <col min="7491" max="7492" width="0" style="173" hidden="1" customWidth="1"/>
    <col min="7493" max="7493" width="2.85546875" style="173" customWidth="1"/>
    <col min="7494" max="7497" width="3.140625" style="173" customWidth="1"/>
    <col min="7498" max="7500" width="0" style="173" hidden="1" customWidth="1"/>
    <col min="7501" max="7504" width="3" style="173" customWidth="1"/>
    <col min="7505" max="7507" width="0" style="173" hidden="1" customWidth="1"/>
    <col min="7508" max="7508" width="3" style="173" customWidth="1"/>
    <col min="7509" max="7509" width="2.5703125" style="173" customWidth="1"/>
    <col min="7510" max="7515" width="0" style="173" hidden="1" customWidth="1"/>
    <col min="7516" max="7516" width="3.140625" style="173" customWidth="1"/>
    <col min="7517" max="7517" width="2.85546875" style="173" customWidth="1"/>
    <col min="7518" max="7519" width="3" style="173" customWidth="1"/>
    <col min="7520" max="7520" width="3.140625" style="173" customWidth="1"/>
    <col min="7521" max="7521" width="3.28515625" style="173" customWidth="1"/>
    <col min="7522" max="7522" width="3.42578125" style="173" customWidth="1"/>
    <col min="7523" max="7523" width="4.42578125" style="173" customWidth="1"/>
    <col min="7524" max="7524" width="2.5703125" style="173" customWidth="1"/>
    <col min="7525" max="7525" width="6.42578125" style="173" customWidth="1"/>
    <col min="7526" max="7528" width="4.5703125" style="173" customWidth="1"/>
    <col min="7529" max="7529" width="29.7109375" style="173" customWidth="1"/>
    <col min="7530" max="7645" width="9.140625" style="173"/>
    <col min="7646" max="7646" width="2.7109375" style="173" customWidth="1"/>
    <col min="7647" max="7647" width="6.85546875" style="173" customWidth="1"/>
    <col min="7648" max="7648" width="4.5703125" style="173" customWidth="1"/>
    <col min="7649" max="7649" width="6.42578125" style="173" customWidth="1"/>
    <col min="7650" max="7650" width="5.28515625" style="173" customWidth="1"/>
    <col min="7651" max="7653" width="0" style="173" hidden="1" customWidth="1"/>
    <col min="7654" max="7658" width="3" style="173" customWidth="1"/>
    <col min="7659" max="7662" width="2.7109375" style="173" customWidth="1"/>
    <col min="7663" max="7667" width="0" style="173" hidden="1" customWidth="1"/>
    <col min="7668" max="7669" width="3" style="173" customWidth="1"/>
    <col min="7670" max="7671" width="0" style="173" hidden="1" customWidth="1"/>
    <col min="7672" max="7672" width="2.85546875" style="173" customWidth="1"/>
    <col min="7673" max="7674" width="2.5703125" style="173" customWidth="1"/>
    <col min="7675" max="7692" width="2.85546875" style="173" customWidth="1"/>
    <col min="7693" max="7715" width="0" style="173" hidden="1" customWidth="1"/>
    <col min="7716" max="7730" width="3" style="173" customWidth="1"/>
    <col min="7731" max="7731" width="0" style="173" hidden="1" customWidth="1"/>
    <col min="7732" max="7732" width="3.140625" style="173" customWidth="1"/>
    <col min="7733" max="7733" width="0" style="173" hidden="1" customWidth="1"/>
    <col min="7734" max="7737" width="2.85546875" style="173" customWidth="1"/>
    <col min="7738" max="7738" width="0" style="173" hidden="1" customWidth="1"/>
    <col min="7739" max="7739" width="3" style="173" customWidth="1"/>
    <col min="7740" max="7741" width="0" style="173" hidden="1" customWidth="1"/>
    <col min="7742" max="7743" width="3.140625" style="173" customWidth="1"/>
    <col min="7744" max="7744" width="0" style="173" hidden="1" customWidth="1"/>
    <col min="7745" max="7745" width="3" style="173" customWidth="1"/>
    <col min="7746" max="7746" width="2.85546875" style="173" customWidth="1"/>
    <col min="7747" max="7748" width="0" style="173" hidden="1" customWidth="1"/>
    <col min="7749" max="7749" width="2.85546875" style="173" customWidth="1"/>
    <col min="7750" max="7753" width="3.140625" style="173" customWidth="1"/>
    <col min="7754" max="7756" width="0" style="173" hidden="1" customWidth="1"/>
    <col min="7757" max="7760" width="3" style="173" customWidth="1"/>
    <col min="7761" max="7763" width="0" style="173" hidden="1" customWidth="1"/>
    <col min="7764" max="7764" width="3" style="173" customWidth="1"/>
    <col min="7765" max="7765" width="2.5703125" style="173" customWidth="1"/>
    <col min="7766" max="7771" width="0" style="173" hidden="1" customWidth="1"/>
    <col min="7772" max="7772" width="3.140625" style="173" customWidth="1"/>
    <col min="7773" max="7773" width="2.85546875" style="173" customWidth="1"/>
    <col min="7774" max="7775" width="3" style="173" customWidth="1"/>
    <col min="7776" max="7776" width="3.140625" style="173" customWidth="1"/>
    <col min="7777" max="7777" width="3.28515625" style="173" customWidth="1"/>
    <col min="7778" max="7778" width="3.42578125" style="173" customWidth="1"/>
    <col min="7779" max="7779" width="4.42578125" style="173" customWidth="1"/>
    <col min="7780" max="7780" width="2.5703125" style="173" customWidth="1"/>
    <col min="7781" max="7781" width="6.42578125" style="173" customWidth="1"/>
    <col min="7782" max="7784" width="4.5703125" style="173" customWidth="1"/>
    <col min="7785" max="7785" width="29.7109375" style="173" customWidth="1"/>
    <col min="7786" max="7901" width="9.140625" style="173"/>
    <col min="7902" max="7902" width="2.7109375" style="173" customWidth="1"/>
    <col min="7903" max="7903" width="6.85546875" style="173" customWidth="1"/>
    <col min="7904" max="7904" width="4.5703125" style="173" customWidth="1"/>
    <col min="7905" max="7905" width="6.42578125" style="173" customWidth="1"/>
    <col min="7906" max="7906" width="5.28515625" style="173" customWidth="1"/>
    <col min="7907" max="7909" width="0" style="173" hidden="1" customWidth="1"/>
    <col min="7910" max="7914" width="3" style="173" customWidth="1"/>
    <col min="7915" max="7918" width="2.7109375" style="173" customWidth="1"/>
    <col min="7919" max="7923" width="0" style="173" hidden="1" customWidth="1"/>
    <col min="7924" max="7925" width="3" style="173" customWidth="1"/>
    <col min="7926" max="7927" width="0" style="173" hidden="1" customWidth="1"/>
    <col min="7928" max="7928" width="2.85546875" style="173" customWidth="1"/>
    <col min="7929" max="7930" width="2.5703125" style="173" customWidth="1"/>
    <col min="7931" max="7948" width="2.85546875" style="173" customWidth="1"/>
    <col min="7949" max="7971" width="0" style="173" hidden="1" customWidth="1"/>
    <col min="7972" max="7986" width="3" style="173" customWidth="1"/>
    <col min="7987" max="7987" width="0" style="173" hidden="1" customWidth="1"/>
    <col min="7988" max="7988" width="3.140625" style="173" customWidth="1"/>
    <col min="7989" max="7989" width="0" style="173" hidden="1" customWidth="1"/>
    <col min="7990" max="7993" width="2.85546875" style="173" customWidth="1"/>
    <col min="7994" max="7994" width="0" style="173" hidden="1" customWidth="1"/>
    <col min="7995" max="7995" width="3" style="173" customWidth="1"/>
    <col min="7996" max="7997" width="0" style="173" hidden="1" customWidth="1"/>
    <col min="7998" max="7999" width="3.140625" style="173" customWidth="1"/>
    <col min="8000" max="8000" width="0" style="173" hidden="1" customWidth="1"/>
    <col min="8001" max="8001" width="3" style="173" customWidth="1"/>
    <col min="8002" max="8002" width="2.85546875" style="173" customWidth="1"/>
    <col min="8003" max="8004" width="0" style="173" hidden="1" customWidth="1"/>
    <col min="8005" max="8005" width="2.85546875" style="173" customWidth="1"/>
    <col min="8006" max="8009" width="3.140625" style="173" customWidth="1"/>
    <col min="8010" max="8012" width="0" style="173" hidden="1" customWidth="1"/>
    <col min="8013" max="8016" width="3" style="173" customWidth="1"/>
    <col min="8017" max="8019" width="0" style="173" hidden="1" customWidth="1"/>
    <col min="8020" max="8020" width="3" style="173" customWidth="1"/>
    <col min="8021" max="8021" width="2.5703125" style="173" customWidth="1"/>
    <col min="8022" max="8027" width="0" style="173" hidden="1" customWidth="1"/>
    <col min="8028" max="8028" width="3.140625" style="173" customWidth="1"/>
    <col min="8029" max="8029" width="2.85546875" style="173" customWidth="1"/>
    <col min="8030" max="8031" width="3" style="173" customWidth="1"/>
    <col min="8032" max="8032" width="3.140625" style="173" customWidth="1"/>
    <col min="8033" max="8033" width="3.28515625" style="173" customWidth="1"/>
    <col min="8034" max="8034" width="3.42578125" style="173" customWidth="1"/>
    <col min="8035" max="8035" width="4.42578125" style="173" customWidth="1"/>
    <col min="8036" max="8036" width="2.5703125" style="173" customWidth="1"/>
    <col min="8037" max="8037" width="6.42578125" style="173" customWidth="1"/>
    <col min="8038" max="8040" width="4.5703125" style="173" customWidth="1"/>
    <col min="8041" max="8041" width="29.7109375" style="173" customWidth="1"/>
    <col min="8042" max="8157" width="9.140625" style="173"/>
    <col min="8158" max="8158" width="2.7109375" style="173" customWidth="1"/>
    <col min="8159" max="8159" width="6.85546875" style="173" customWidth="1"/>
    <col min="8160" max="8160" width="4.5703125" style="173" customWidth="1"/>
    <col min="8161" max="8161" width="6.42578125" style="173" customWidth="1"/>
    <col min="8162" max="8162" width="5.28515625" style="173" customWidth="1"/>
    <col min="8163" max="8165" width="0" style="173" hidden="1" customWidth="1"/>
    <col min="8166" max="8170" width="3" style="173" customWidth="1"/>
    <col min="8171" max="8174" width="2.7109375" style="173" customWidth="1"/>
    <col min="8175" max="8179" width="0" style="173" hidden="1" customWidth="1"/>
    <col min="8180" max="8181" width="3" style="173" customWidth="1"/>
    <col min="8182" max="8183" width="0" style="173" hidden="1" customWidth="1"/>
    <col min="8184" max="8184" width="2.85546875" style="173" customWidth="1"/>
    <col min="8185" max="8186" width="2.5703125" style="173" customWidth="1"/>
    <col min="8187" max="8204" width="2.85546875" style="173" customWidth="1"/>
    <col min="8205" max="8227" width="0" style="173" hidden="1" customWidth="1"/>
    <col min="8228" max="8242" width="3" style="173" customWidth="1"/>
    <col min="8243" max="8243" width="0" style="173" hidden="1" customWidth="1"/>
    <col min="8244" max="8244" width="3.140625" style="173" customWidth="1"/>
    <col min="8245" max="8245" width="0" style="173" hidden="1" customWidth="1"/>
    <col min="8246" max="8249" width="2.85546875" style="173" customWidth="1"/>
    <col min="8250" max="8250" width="0" style="173" hidden="1" customWidth="1"/>
    <col min="8251" max="8251" width="3" style="173" customWidth="1"/>
    <col min="8252" max="8253" width="0" style="173" hidden="1" customWidth="1"/>
    <col min="8254" max="8255" width="3.140625" style="173" customWidth="1"/>
    <col min="8256" max="8256" width="0" style="173" hidden="1" customWidth="1"/>
    <col min="8257" max="8257" width="3" style="173" customWidth="1"/>
    <col min="8258" max="8258" width="2.85546875" style="173" customWidth="1"/>
    <col min="8259" max="8260" width="0" style="173" hidden="1" customWidth="1"/>
    <col min="8261" max="8261" width="2.85546875" style="173" customWidth="1"/>
    <col min="8262" max="8265" width="3.140625" style="173" customWidth="1"/>
    <col min="8266" max="8268" width="0" style="173" hidden="1" customWidth="1"/>
    <col min="8269" max="8272" width="3" style="173" customWidth="1"/>
    <col min="8273" max="8275" width="0" style="173" hidden="1" customWidth="1"/>
    <col min="8276" max="8276" width="3" style="173" customWidth="1"/>
    <col min="8277" max="8277" width="2.5703125" style="173" customWidth="1"/>
    <col min="8278" max="8283" width="0" style="173" hidden="1" customWidth="1"/>
    <col min="8284" max="8284" width="3.140625" style="173" customWidth="1"/>
    <col min="8285" max="8285" width="2.85546875" style="173" customWidth="1"/>
    <col min="8286" max="8287" width="3" style="173" customWidth="1"/>
    <col min="8288" max="8288" width="3.140625" style="173" customWidth="1"/>
    <col min="8289" max="8289" width="3.28515625" style="173" customWidth="1"/>
    <col min="8290" max="8290" width="3.42578125" style="173" customWidth="1"/>
    <col min="8291" max="8291" width="4.42578125" style="173" customWidth="1"/>
    <col min="8292" max="8292" width="2.5703125" style="173" customWidth="1"/>
    <col min="8293" max="8293" width="6.42578125" style="173" customWidth="1"/>
    <col min="8294" max="8296" width="4.5703125" style="173" customWidth="1"/>
    <col min="8297" max="8297" width="29.7109375" style="173" customWidth="1"/>
    <col min="8298" max="8413" width="9.140625" style="173"/>
    <col min="8414" max="8414" width="2.7109375" style="173" customWidth="1"/>
    <col min="8415" max="8415" width="6.85546875" style="173" customWidth="1"/>
    <col min="8416" max="8416" width="4.5703125" style="173" customWidth="1"/>
    <col min="8417" max="8417" width="6.42578125" style="173" customWidth="1"/>
    <col min="8418" max="8418" width="5.28515625" style="173" customWidth="1"/>
    <col min="8419" max="8421" width="0" style="173" hidden="1" customWidth="1"/>
    <col min="8422" max="8426" width="3" style="173" customWidth="1"/>
    <col min="8427" max="8430" width="2.7109375" style="173" customWidth="1"/>
    <col min="8431" max="8435" width="0" style="173" hidden="1" customWidth="1"/>
    <col min="8436" max="8437" width="3" style="173" customWidth="1"/>
    <col min="8438" max="8439" width="0" style="173" hidden="1" customWidth="1"/>
    <col min="8440" max="8440" width="2.85546875" style="173" customWidth="1"/>
    <col min="8441" max="8442" width="2.5703125" style="173" customWidth="1"/>
    <col min="8443" max="8460" width="2.85546875" style="173" customWidth="1"/>
    <col min="8461" max="8483" width="0" style="173" hidden="1" customWidth="1"/>
    <col min="8484" max="8498" width="3" style="173" customWidth="1"/>
    <col min="8499" max="8499" width="0" style="173" hidden="1" customWidth="1"/>
    <col min="8500" max="8500" width="3.140625" style="173" customWidth="1"/>
    <col min="8501" max="8501" width="0" style="173" hidden="1" customWidth="1"/>
    <col min="8502" max="8505" width="2.85546875" style="173" customWidth="1"/>
    <col min="8506" max="8506" width="0" style="173" hidden="1" customWidth="1"/>
    <col min="8507" max="8507" width="3" style="173" customWidth="1"/>
    <col min="8508" max="8509" width="0" style="173" hidden="1" customWidth="1"/>
    <col min="8510" max="8511" width="3.140625" style="173" customWidth="1"/>
    <col min="8512" max="8512" width="0" style="173" hidden="1" customWidth="1"/>
    <col min="8513" max="8513" width="3" style="173" customWidth="1"/>
    <col min="8514" max="8514" width="2.85546875" style="173" customWidth="1"/>
    <col min="8515" max="8516" width="0" style="173" hidden="1" customWidth="1"/>
    <col min="8517" max="8517" width="2.85546875" style="173" customWidth="1"/>
    <col min="8518" max="8521" width="3.140625" style="173" customWidth="1"/>
    <col min="8522" max="8524" width="0" style="173" hidden="1" customWidth="1"/>
    <col min="8525" max="8528" width="3" style="173" customWidth="1"/>
    <col min="8529" max="8531" width="0" style="173" hidden="1" customWidth="1"/>
    <col min="8532" max="8532" width="3" style="173" customWidth="1"/>
    <col min="8533" max="8533" width="2.5703125" style="173" customWidth="1"/>
    <col min="8534" max="8539" width="0" style="173" hidden="1" customWidth="1"/>
    <col min="8540" max="8540" width="3.140625" style="173" customWidth="1"/>
    <col min="8541" max="8541" width="2.85546875" style="173" customWidth="1"/>
    <col min="8542" max="8543" width="3" style="173" customWidth="1"/>
    <col min="8544" max="8544" width="3.140625" style="173" customWidth="1"/>
    <col min="8545" max="8545" width="3.28515625" style="173" customWidth="1"/>
    <col min="8546" max="8546" width="3.42578125" style="173" customWidth="1"/>
    <col min="8547" max="8547" width="4.42578125" style="173" customWidth="1"/>
    <col min="8548" max="8548" width="2.5703125" style="173" customWidth="1"/>
    <col min="8549" max="8549" width="6.42578125" style="173" customWidth="1"/>
    <col min="8550" max="8552" width="4.5703125" style="173" customWidth="1"/>
    <col min="8553" max="8553" width="29.7109375" style="173" customWidth="1"/>
    <col min="8554" max="8669" width="9.140625" style="173"/>
    <col min="8670" max="8670" width="2.7109375" style="173" customWidth="1"/>
    <col min="8671" max="8671" width="6.85546875" style="173" customWidth="1"/>
    <col min="8672" max="8672" width="4.5703125" style="173" customWidth="1"/>
    <col min="8673" max="8673" width="6.42578125" style="173" customWidth="1"/>
    <col min="8674" max="8674" width="5.28515625" style="173" customWidth="1"/>
    <col min="8675" max="8677" width="0" style="173" hidden="1" customWidth="1"/>
    <col min="8678" max="8682" width="3" style="173" customWidth="1"/>
    <col min="8683" max="8686" width="2.7109375" style="173" customWidth="1"/>
    <col min="8687" max="8691" width="0" style="173" hidden="1" customWidth="1"/>
    <col min="8692" max="8693" width="3" style="173" customWidth="1"/>
    <col min="8694" max="8695" width="0" style="173" hidden="1" customWidth="1"/>
    <col min="8696" max="8696" width="2.85546875" style="173" customWidth="1"/>
    <col min="8697" max="8698" width="2.5703125" style="173" customWidth="1"/>
    <col min="8699" max="8716" width="2.85546875" style="173" customWidth="1"/>
    <col min="8717" max="8739" width="0" style="173" hidden="1" customWidth="1"/>
    <col min="8740" max="8754" width="3" style="173" customWidth="1"/>
    <col min="8755" max="8755" width="0" style="173" hidden="1" customWidth="1"/>
    <col min="8756" max="8756" width="3.140625" style="173" customWidth="1"/>
    <col min="8757" max="8757" width="0" style="173" hidden="1" customWidth="1"/>
    <col min="8758" max="8761" width="2.85546875" style="173" customWidth="1"/>
    <col min="8762" max="8762" width="0" style="173" hidden="1" customWidth="1"/>
    <col min="8763" max="8763" width="3" style="173" customWidth="1"/>
    <col min="8764" max="8765" width="0" style="173" hidden="1" customWidth="1"/>
    <col min="8766" max="8767" width="3.140625" style="173" customWidth="1"/>
    <col min="8768" max="8768" width="0" style="173" hidden="1" customWidth="1"/>
    <col min="8769" max="8769" width="3" style="173" customWidth="1"/>
    <col min="8770" max="8770" width="2.85546875" style="173" customWidth="1"/>
    <col min="8771" max="8772" width="0" style="173" hidden="1" customWidth="1"/>
    <col min="8773" max="8773" width="2.85546875" style="173" customWidth="1"/>
    <col min="8774" max="8777" width="3.140625" style="173" customWidth="1"/>
    <col min="8778" max="8780" width="0" style="173" hidden="1" customWidth="1"/>
    <col min="8781" max="8784" width="3" style="173" customWidth="1"/>
    <col min="8785" max="8787" width="0" style="173" hidden="1" customWidth="1"/>
    <col min="8788" max="8788" width="3" style="173" customWidth="1"/>
    <col min="8789" max="8789" width="2.5703125" style="173" customWidth="1"/>
    <col min="8790" max="8795" width="0" style="173" hidden="1" customWidth="1"/>
    <col min="8796" max="8796" width="3.140625" style="173" customWidth="1"/>
    <col min="8797" max="8797" width="2.85546875" style="173" customWidth="1"/>
    <col min="8798" max="8799" width="3" style="173" customWidth="1"/>
    <col min="8800" max="8800" width="3.140625" style="173" customWidth="1"/>
    <col min="8801" max="8801" width="3.28515625" style="173" customWidth="1"/>
    <col min="8802" max="8802" width="3.42578125" style="173" customWidth="1"/>
    <col min="8803" max="8803" width="4.42578125" style="173" customWidth="1"/>
    <col min="8804" max="8804" width="2.5703125" style="173" customWidth="1"/>
    <col min="8805" max="8805" width="6.42578125" style="173" customWidth="1"/>
    <col min="8806" max="8808" width="4.5703125" style="173" customWidth="1"/>
    <col min="8809" max="8809" width="29.7109375" style="173" customWidth="1"/>
    <col min="8810" max="8925" width="9.140625" style="173"/>
    <col min="8926" max="8926" width="2.7109375" style="173" customWidth="1"/>
    <col min="8927" max="8927" width="6.85546875" style="173" customWidth="1"/>
    <col min="8928" max="8928" width="4.5703125" style="173" customWidth="1"/>
    <col min="8929" max="8929" width="6.42578125" style="173" customWidth="1"/>
    <col min="8930" max="8930" width="5.28515625" style="173" customWidth="1"/>
    <col min="8931" max="8933" width="0" style="173" hidden="1" customWidth="1"/>
    <col min="8934" max="8938" width="3" style="173" customWidth="1"/>
    <col min="8939" max="8942" width="2.7109375" style="173" customWidth="1"/>
    <col min="8943" max="8947" width="0" style="173" hidden="1" customWidth="1"/>
    <col min="8948" max="8949" width="3" style="173" customWidth="1"/>
    <col min="8950" max="8951" width="0" style="173" hidden="1" customWidth="1"/>
    <col min="8952" max="8952" width="2.85546875" style="173" customWidth="1"/>
    <col min="8953" max="8954" width="2.5703125" style="173" customWidth="1"/>
    <col min="8955" max="8972" width="2.85546875" style="173" customWidth="1"/>
    <col min="8973" max="8995" width="0" style="173" hidden="1" customWidth="1"/>
    <col min="8996" max="9010" width="3" style="173" customWidth="1"/>
    <col min="9011" max="9011" width="0" style="173" hidden="1" customWidth="1"/>
    <col min="9012" max="9012" width="3.140625" style="173" customWidth="1"/>
    <col min="9013" max="9013" width="0" style="173" hidden="1" customWidth="1"/>
    <col min="9014" max="9017" width="2.85546875" style="173" customWidth="1"/>
    <col min="9018" max="9018" width="0" style="173" hidden="1" customWidth="1"/>
    <col min="9019" max="9019" width="3" style="173" customWidth="1"/>
    <col min="9020" max="9021" width="0" style="173" hidden="1" customWidth="1"/>
    <col min="9022" max="9023" width="3.140625" style="173" customWidth="1"/>
    <col min="9024" max="9024" width="0" style="173" hidden="1" customWidth="1"/>
    <col min="9025" max="9025" width="3" style="173" customWidth="1"/>
    <col min="9026" max="9026" width="2.85546875" style="173" customWidth="1"/>
    <col min="9027" max="9028" width="0" style="173" hidden="1" customWidth="1"/>
    <col min="9029" max="9029" width="2.85546875" style="173" customWidth="1"/>
    <col min="9030" max="9033" width="3.140625" style="173" customWidth="1"/>
    <col min="9034" max="9036" width="0" style="173" hidden="1" customWidth="1"/>
    <col min="9037" max="9040" width="3" style="173" customWidth="1"/>
    <col min="9041" max="9043" width="0" style="173" hidden="1" customWidth="1"/>
    <col min="9044" max="9044" width="3" style="173" customWidth="1"/>
    <col min="9045" max="9045" width="2.5703125" style="173" customWidth="1"/>
    <col min="9046" max="9051" width="0" style="173" hidden="1" customWidth="1"/>
    <col min="9052" max="9052" width="3.140625" style="173" customWidth="1"/>
    <col min="9053" max="9053" width="2.85546875" style="173" customWidth="1"/>
    <col min="9054" max="9055" width="3" style="173" customWidth="1"/>
    <col min="9056" max="9056" width="3.140625" style="173" customWidth="1"/>
    <col min="9057" max="9057" width="3.28515625" style="173" customWidth="1"/>
    <col min="9058" max="9058" width="3.42578125" style="173" customWidth="1"/>
    <col min="9059" max="9059" width="4.42578125" style="173" customWidth="1"/>
    <col min="9060" max="9060" width="2.5703125" style="173" customWidth="1"/>
    <col min="9061" max="9061" width="6.42578125" style="173" customWidth="1"/>
    <col min="9062" max="9064" width="4.5703125" style="173" customWidth="1"/>
    <col min="9065" max="9065" width="29.7109375" style="173" customWidth="1"/>
    <col min="9066" max="9181" width="9.140625" style="173"/>
    <col min="9182" max="9182" width="2.7109375" style="173" customWidth="1"/>
    <col min="9183" max="9183" width="6.85546875" style="173" customWidth="1"/>
    <col min="9184" max="9184" width="4.5703125" style="173" customWidth="1"/>
    <col min="9185" max="9185" width="6.42578125" style="173" customWidth="1"/>
    <col min="9186" max="9186" width="5.28515625" style="173" customWidth="1"/>
    <col min="9187" max="9189" width="0" style="173" hidden="1" customWidth="1"/>
    <col min="9190" max="9194" width="3" style="173" customWidth="1"/>
    <col min="9195" max="9198" width="2.7109375" style="173" customWidth="1"/>
    <col min="9199" max="9203" width="0" style="173" hidden="1" customWidth="1"/>
    <col min="9204" max="9205" width="3" style="173" customWidth="1"/>
    <col min="9206" max="9207" width="0" style="173" hidden="1" customWidth="1"/>
    <col min="9208" max="9208" width="2.85546875" style="173" customWidth="1"/>
    <col min="9209" max="9210" width="2.5703125" style="173" customWidth="1"/>
    <col min="9211" max="9228" width="2.85546875" style="173" customWidth="1"/>
    <col min="9229" max="9251" width="0" style="173" hidden="1" customWidth="1"/>
    <col min="9252" max="9266" width="3" style="173" customWidth="1"/>
    <col min="9267" max="9267" width="0" style="173" hidden="1" customWidth="1"/>
    <col min="9268" max="9268" width="3.140625" style="173" customWidth="1"/>
    <col min="9269" max="9269" width="0" style="173" hidden="1" customWidth="1"/>
    <col min="9270" max="9273" width="2.85546875" style="173" customWidth="1"/>
    <col min="9274" max="9274" width="0" style="173" hidden="1" customWidth="1"/>
    <col min="9275" max="9275" width="3" style="173" customWidth="1"/>
    <col min="9276" max="9277" width="0" style="173" hidden="1" customWidth="1"/>
    <col min="9278" max="9279" width="3.140625" style="173" customWidth="1"/>
    <col min="9280" max="9280" width="0" style="173" hidden="1" customWidth="1"/>
    <col min="9281" max="9281" width="3" style="173" customWidth="1"/>
    <col min="9282" max="9282" width="2.85546875" style="173" customWidth="1"/>
    <col min="9283" max="9284" width="0" style="173" hidden="1" customWidth="1"/>
    <col min="9285" max="9285" width="2.85546875" style="173" customWidth="1"/>
    <col min="9286" max="9289" width="3.140625" style="173" customWidth="1"/>
    <col min="9290" max="9292" width="0" style="173" hidden="1" customWidth="1"/>
    <col min="9293" max="9296" width="3" style="173" customWidth="1"/>
    <col min="9297" max="9299" width="0" style="173" hidden="1" customWidth="1"/>
    <col min="9300" max="9300" width="3" style="173" customWidth="1"/>
    <col min="9301" max="9301" width="2.5703125" style="173" customWidth="1"/>
    <col min="9302" max="9307" width="0" style="173" hidden="1" customWidth="1"/>
    <col min="9308" max="9308" width="3.140625" style="173" customWidth="1"/>
    <col min="9309" max="9309" width="2.85546875" style="173" customWidth="1"/>
    <col min="9310" max="9311" width="3" style="173" customWidth="1"/>
    <col min="9312" max="9312" width="3.140625" style="173" customWidth="1"/>
    <col min="9313" max="9313" width="3.28515625" style="173" customWidth="1"/>
    <col min="9314" max="9314" width="3.42578125" style="173" customWidth="1"/>
    <col min="9315" max="9315" width="4.42578125" style="173" customWidth="1"/>
    <col min="9316" max="9316" width="2.5703125" style="173" customWidth="1"/>
    <col min="9317" max="9317" width="6.42578125" style="173" customWidth="1"/>
    <col min="9318" max="9320" width="4.5703125" style="173" customWidth="1"/>
    <col min="9321" max="9321" width="29.7109375" style="173" customWidth="1"/>
    <col min="9322" max="9437" width="9.140625" style="173"/>
    <col min="9438" max="9438" width="2.7109375" style="173" customWidth="1"/>
    <col min="9439" max="9439" width="6.85546875" style="173" customWidth="1"/>
    <col min="9440" max="9440" width="4.5703125" style="173" customWidth="1"/>
    <col min="9441" max="9441" width="6.42578125" style="173" customWidth="1"/>
    <col min="9442" max="9442" width="5.28515625" style="173" customWidth="1"/>
    <col min="9443" max="9445" width="0" style="173" hidden="1" customWidth="1"/>
    <col min="9446" max="9450" width="3" style="173" customWidth="1"/>
    <col min="9451" max="9454" width="2.7109375" style="173" customWidth="1"/>
    <col min="9455" max="9459" width="0" style="173" hidden="1" customWidth="1"/>
    <col min="9460" max="9461" width="3" style="173" customWidth="1"/>
    <col min="9462" max="9463" width="0" style="173" hidden="1" customWidth="1"/>
    <col min="9464" max="9464" width="2.85546875" style="173" customWidth="1"/>
    <col min="9465" max="9466" width="2.5703125" style="173" customWidth="1"/>
    <col min="9467" max="9484" width="2.85546875" style="173" customWidth="1"/>
    <col min="9485" max="9507" width="0" style="173" hidden="1" customWidth="1"/>
    <col min="9508" max="9522" width="3" style="173" customWidth="1"/>
    <col min="9523" max="9523" width="0" style="173" hidden="1" customWidth="1"/>
    <col min="9524" max="9524" width="3.140625" style="173" customWidth="1"/>
    <col min="9525" max="9525" width="0" style="173" hidden="1" customWidth="1"/>
    <col min="9526" max="9529" width="2.85546875" style="173" customWidth="1"/>
    <col min="9530" max="9530" width="0" style="173" hidden="1" customWidth="1"/>
    <col min="9531" max="9531" width="3" style="173" customWidth="1"/>
    <col min="9532" max="9533" width="0" style="173" hidden="1" customWidth="1"/>
    <col min="9534" max="9535" width="3.140625" style="173" customWidth="1"/>
    <col min="9536" max="9536" width="0" style="173" hidden="1" customWidth="1"/>
    <col min="9537" max="9537" width="3" style="173" customWidth="1"/>
    <col min="9538" max="9538" width="2.85546875" style="173" customWidth="1"/>
    <col min="9539" max="9540" width="0" style="173" hidden="1" customWidth="1"/>
    <col min="9541" max="9541" width="2.85546875" style="173" customWidth="1"/>
    <col min="9542" max="9545" width="3.140625" style="173" customWidth="1"/>
    <col min="9546" max="9548" width="0" style="173" hidden="1" customWidth="1"/>
    <col min="9549" max="9552" width="3" style="173" customWidth="1"/>
    <col min="9553" max="9555" width="0" style="173" hidden="1" customWidth="1"/>
    <col min="9556" max="9556" width="3" style="173" customWidth="1"/>
    <col min="9557" max="9557" width="2.5703125" style="173" customWidth="1"/>
    <col min="9558" max="9563" width="0" style="173" hidden="1" customWidth="1"/>
    <col min="9564" max="9564" width="3.140625" style="173" customWidth="1"/>
    <col min="9565" max="9565" width="2.85546875" style="173" customWidth="1"/>
    <col min="9566" max="9567" width="3" style="173" customWidth="1"/>
    <col min="9568" max="9568" width="3.140625" style="173" customWidth="1"/>
    <col min="9569" max="9569" width="3.28515625" style="173" customWidth="1"/>
    <col min="9570" max="9570" width="3.42578125" style="173" customWidth="1"/>
    <col min="9571" max="9571" width="4.42578125" style="173" customWidth="1"/>
    <col min="9572" max="9572" width="2.5703125" style="173" customWidth="1"/>
    <col min="9573" max="9573" width="6.42578125" style="173" customWidth="1"/>
    <col min="9574" max="9576" width="4.5703125" style="173" customWidth="1"/>
    <col min="9577" max="9577" width="29.7109375" style="173" customWidth="1"/>
    <col min="9578" max="9693" width="9.140625" style="173"/>
    <col min="9694" max="9694" width="2.7109375" style="173" customWidth="1"/>
    <col min="9695" max="9695" width="6.85546875" style="173" customWidth="1"/>
    <col min="9696" max="9696" width="4.5703125" style="173" customWidth="1"/>
    <col min="9697" max="9697" width="6.42578125" style="173" customWidth="1"/>
    <col min="9698" max="9698" width="5.28515625" style="173" customWidth="1"/>
    <col min="9699" max="9701" width="0" style="173" hidden="1" customWidth="1"/>
    <col min="9702" max="9706" width="3" style="173" customWidth="1"/>
    <col min="9707" max="9710" width="2.7109375" style="173" customWidth="1"/>
    <col min="9711" max="9715" width="0" style="173" hidden="1" customWidth="1"/>
    <col min="9716" max="9717" width="3" style="173" customWidth="1"/>
    <col min="9718" max="9719" width="0" style="173" hidden="1" customWidth="1"/>
    <col min="9720" max="9720" width="2.85546875" style="173" customWidth="1"/>
    <col min="9721" max="9722" width="2.5703125" style="173" customWidth="1"/>
    <col min="9723" max="9740" width="2.85546875" style="173" customWidth="1"/>
    <col min="9741" max="9763" width="0" style="173" hidden="1" customWidth="1"/>
    <col min="9764" max="9778" width="3" style="173" customWidth="1"/>
    <col min="9779" max="9779" width="0" style="173" hidden="1" customWidth="1"/>
    <col min="9780" max="9780" width="3.140625" style="173" customWidth="1"/>
    <col min="9781" max="9781" width="0" style="173" hidden="1" customWidth="1"/>
    <col min="9782" max="9785" width="2.85546875" style="173" customWidth="1"/>
    <col min="9786" max="9786" width="0" style="173" hidden="1" customWidth="1"/>
    <col min="9787" max="9787" width="3" style="173" customWidth="1"/>
    <col min="9788" max="9789" width="0" style="173" hidden="1" customWidth="1"/>
    <col min="9790" max="9791" width="3.140625" style="173" customWidth="1"/>
    <col min="9792" max="9792" width="0" style="173" hidden="1" customWidth="1"/>
    <col min="9793" max="9793" width="3" style="173" customWidth="1"/>
    <col min="9794" max="9794" width="2.85546875" style="173" customWidth="1"/>
    <col min="9795" max="9796" width="0" style="173" hidden="1" customWidth="1"/>
    <col min="9797" max="9797" width="2.85546875" style="173" customWidth="1"/>
    <col min="9798" max="9801" width="3.140625" style="173" customWidth="1"/>
    <col min="9802" max="9804" width="0" style="173" hidden="1" customWidth="1"/>
    <col min="9805" max="9808" width="3" style="173" customWidth="1"/>
    <col min="9809" max="9811" width="0" style="173" hidden="1" customWidth="1"/>
    <col min="9812" max="9812" width="3" style="173" customWidth="1"/>
    <col min="9813" max="9813" width="2.5703125" style="173" customWidth="1"/>
    <col min="9814" max="9819" width="0" style="173" hidden="1" customWidth="1"/>
    <col min="9820" max="9820" width="3.140625" style="173" customWidth="1"/>
    <col min="9821" max="9821" width="2.85546875" style="173" customWidth="1"/>
    <col min="9822" max="9823" width="3" style="173" customWidth="1"/>
    <col min="9824" max="9824" width="3.140625" style="173" customWidth="1"/>
    <col min="9825" max="9825" width="3.28515625" style="173" customWidth="1"/>
    <col min="9826" max="9826" width="3.42578125" style="173" customWidth="1"/>
    <col min="9827" max="9827" width="4.42578125" style="173" customWidth="1"/>
    <col min="9828" max="9828" width="2.5703125" style="173" customWidth="1"/>
    <col min="9829" max="9829" width="6.42578125" style="173" customWidth="1"/>
    <col min="9830" max="9832" width="4.5703125" style="173" customWidth="1"/>
    <col min="9833" max="9833" width="29.7109375" style="173" customWidth="1"/>
    <col min="9834" max="9949" width="9.140625" style="173"/>
    <col min="9950" max="9950" width="2.7109375" style="173" customWidth="1"/>
    <col min="9951" max="9951" width="6.85546875" style="173" customWidth="1"/>
    <col min="9952" max="9952" width="4.5703125" style="173" customWidth="1"/>
    <col min="9953" max="9953" width="6.42578125" style="173" customWidth="1"/>
    <col min="9954" max="9954" width="5.28515625" style="173" customWidth="1"/>
    <col min="9955" max="9957" width="0" style="173" hidden="1" customWidth="1"/>
    <col min="9958" max="9962" width="3" style="173" customWidth="1"/>
    <col min="9963" max="9966" width="2.7109375" style="173" customWidth="1"/>
    <col min="9967" max="9971" width="0" style="173" hidden="1" customWidth="1"/>
    <col min="9972" max="9973" width="3" style="173" customWidth="1"/>
    <col min="9974" max="9975" width="0" style="173" hidden="1" customWidth="1"/>
    <col min="9976" max="9976" width="2.85546875" style="173" customWidth="1"/>
    <col min="9977" max="9978" width="2.5703125" style="173" customWidth="1"/>
    <col min="9979" max="9996" width="2.85546875" style="173" customWidth="1"/>
    <col min="9997" max="10019" width="0" style="173" hidden="1" customWidth="1"/>
    <col min="10020" max="10034" width="3" style="173" customWidth="1"/>
    <col min="10035" max="10035" width="0" style="173" hidden="1" customWidth="1"/>
    <col min="10036" max="10036" width="3.140625" style="173" customWidth="1"/>
    <col min="10037" max="10037" width="0" style="173" hidden="1" customWidth="1"/>
    <col min="10038" max="10041" width="2.85546875" style="173" customWidth="1"/>
    <col min="10042" max="10042" width="0" style="173" hidden="1" customWidth="1"/>
    <col min="10043" max="10043" width="3" style="173" customWidth="1"/>
    <col min="10044" max="10045" width="0" style="173" hidden="1" customWidth="1"/>
    <col min="10046" max="10047" width="3.140625" style="173" customWidth="1"/>
    <col min="10048" max="10048" width="0" style="173" hidden="1" customWidth="1"/>
    <col min="10049" max="10049" width="3" style="173" customWidth="1"/>
    <col min="10050" max="10050" width="2.85546875" style="173" customWidth="1"/>
    <col min="10051" max="10052" width="0" style="173" hidden="1" customWidth="1"/>
    <col min="10053" max="10053" width="2.85546875" style="173" customWidth="1"/>
    <col min="10054" max="10057" width="3.140625" style="173" customWidth="1"/>
    <col min="10058" max="10060" width="0" style="173" hidden="1" customWidth="1"/>
    <col min="10061" max="10064" width="3" style="173" customWidth="1"/>
    <col min="10065" max="10067" width="0" style="173" hidden="1" customWidth="1"/>
    <col min="10068" max="10068" width="3" style="173" customWidth="1"/>
    <col min="10069" max="10069" width="2.5703125" style="173" customWidth="1"/>
    <col min="10070" max="10075" width="0" style="173" hidden="1" customWidth="1"/>
    <col min="10076" max="10076" width="3.140625" style="173" customWidth="1"/>
    <col min="10077" max="10077" width="2.85546875" style="173" customWidth="1"/>
    <col min="10078" max="10079" width="3" style="173" customWidth="1"/>
    <col min="10080" max="10080" width="3.140625" style="173" customWidth="1"/>
    <col min="10081" max="10081" width="3.28515625" style="173" customWidth="1"/>
    <col min="10082" max="10082" width="3.42578125" style="173" customWidth="1"/>
    <col min="10083" max="10083" width="4.42578125" style="173" customWidth="1"/>
    <col min="10084" max="10084" width="2.5703125" style="173" customWidth="1"/>
    <col min="10085" max="10085" width="6.42578125" style="173" customWidth="1"/>
    <col min="10086" max="10088" width="4.5703125" style="173" customWidth="1"/>
    <col min="10089" max="10089" width="29.7109375" style="173" customWidth="1"/>
    <col min="10090" max="10205" width="9.140625" style="173"/>
    <col min="10206" max="10206" width="2.7109375" style="173" customWidth="1"/>
    <col min="10207" max="10207" width="6.85546875" style="173" customWidth="1"/>
    <col min="10208" max="10208" width="4.5703125" style="173" customWidth="1"/>
    <col min="10209" max="10209" width="6.42578125" style="173" customWidth="1"/>
    <col min="10210" max="10210" width="5.28515625" style="173" customWidth="1"/>
    <col min="10211" max="10213" width="0" style="173" hidden="1" customWidth="1"/>
    <col min="10214" max="10218" width="3" style="173" customWidth="1"/>
    <col min="10219" max="10222" width="2.7109375" style="173" customWidth="1"/>
    <col min="10223" max="10227" width="0" style="173" hidden="1" customWidth="1"/>
    <col min="10228" max="10229" width="3" style="173" customWidth="1"/>
    <col min="10230" max="10231" width="0" style="173" hidden="1" customWidth="1"/>
    <col min="10232" max="10232" width="2.85546875" style="173" customWidth="1"/>
    <col min="10233" max="10234" width="2.5703125" style="173" customWidth="1"/>
    <col min="10235" max="10252" width="2.85546875" style="173" customWidth="1"/>
    <col min="10253" max="10275" width="0" style="173" hidden="1" customWidth="1"/>
    <col min="10276" max="10290" width="3" style="173" customWidth="1"/>
    <col min="10291" max="10291" width="0" style="173" hidden="1" customWidth="1"/>
    <col min="10292" max="10292" width="3.140625" style="173" customWidth="1"/>
    <col min="10293" max="10293" width="0" style="173" hidden="1" customWidth="1"/>
    <col min="10294" max="10297" width="2.85546875" style="173" customWidth="1"/>
    <col min="10298" max="10298" width="0" style="173" hidden="1" customWidth="1"/>
    <col min="10299" max="10299" width="3" style="173" customWidth="1"/>
    <col min="10300" max="10301" width="0" style="173" hidden="1" customWidth="1"/>
    <col min="10302" max="10303" width="3.140625" style="173" customWidth="1"/>
    <col min="10304" max="10304" width="0" style="173" hidden="1" customWidth="1"/>
    <col min="10305" max="10305" width="3" style="173" customWidth="1"/>
    <col min="10306" max="10306" width="2.85546875" style="173" customWidth="1"/>
    <col min="10307" max="10308" width="0" style="173" hidden="1" customWidth="1"/>
    <col min="10309" max="10309" width="2.85546875" style="173" customWidth="1"/>
    <col min="10310" max="10313" width="3.140625" style="173" customWidth="1"/>
    <col min="10314" max="10316" width="0" style="173" hidden="1" customWidth="1"/>
    <col min="10317" max="10320" width="3" style="173" customWidth="1"/>
    <col min="10321" max="10323" width="0" style="173" hidden="1" customWidth="1"/>
    <col min="10324" max="10324" width="3" style="173" customWidth="1"/>
    <col min="10325" max="10325" width="2.5703125" style="173" customWidth="1"/>
    <col min="10326" max="10331" width="0" style="173" hidden="1" customWidth="1"/>
    <col min="10332" max="10332" width="3.140625" style="173" customWidth="1"/>
    <col min="10333" max="10333" width="2.85546875" style="173" customWidth="1"/>
    <col min="10334" max="10335" width="3" style="173" customWidth="1"/>
    <col min="10336" max="10336" width="3.140625" style="173" customWidth="1"/>
    <col min="10337" max="10337" width="3.28515625" style="173" customWidth="1"/>
    <col min="10338" max="10338" width="3.42578125" style="173" customWidth="1"/>
    <col min="10339" max="10339" width="4.42578125" style="173" customWidth="1"/>
    <col min="10340" max="10340" width="2.5703125" style="173" customWidth="1"/>
    <col min="10341" max="10341" width="6.42578125" style="173" customWidth="1"/>
    <col min="10342" max="10344" width="4.5703125" style="173" customWidth="1"/>
    <col min="10345" max="10345" width="29.7109375" style="173" customWidth="1"/>
    <col min="10346" max="10461" width="9.140625" style="173"/>
    <col min="10462" max="10462" width="2.7109375" style="173" customWidth="1"/>
    <col min="10463" max="10463" width="6.85546875" style="173" customWidth="1"/>
    <col min="10464" max="10464" width="4.5703125" style="173" customWidth="1"/>
    <col min="10465" max="10465" width="6.42578125" style="173" customWidth="1"/>
    <col min="10466" max="10466" width="5.28515625" style="173" customWidth="1"/>
    <col min="10467" max="10469" width="0" style="173" hidden="1" customWidth="1"/>
    <col min="10470" max="10474" width="3" style="173" customWidth="1"/>
    <col min="10475" max="10478" width="2.7109375" style="173" customWidth="1"/>
    <col min="10479" max="10483" width="0" style="173" hidden="1" customWidth="1"/>
    <col min="10484" max="10485" width="3" style="173" customWidth="1"/>
    <col min="10486" max="10487" width="0" style="173" hidden="1" customWidth="1"/>
    <col min="10488" max="10488" width="2.85546875" style="173" customWidth="1"/>
    <col min="10489" max="10490" width="2.5703125" style="173" customWidth="1"/>
    <col min="10491" max="10508" width="2.85546875" style="173" customWidth="1"/>
    <col min="10509" max="10531" width="0" style="173" hidden="1" customWidth="1"/>
    <col min="10532" max="10546" width="3" style="173" customWidth="1"/>
    <col min="10547" max="10547" width="0" style="173" hidden="1" customWidth="1"/>
    <col min="10548" max="10548" width="3.140625" style="173" customWidth="1"/>
    <col min="10549" max="10549" width="0" style="173" hidden="1" customWidth="1"/>
    <col min="10550" max="10553" width="2.85546875" style="173" customWidth="1"/>
    <col min="10554" max="10554" width="0" style="173" hidden="1" customWidth="1"/>
    <col min="10555" max="10555" width="3" style="173" customWidth="1"/>
    <col min="10556" max="10557" width="0" style="173" hidden="1" customWidth="1"/>
    <col min="10558" max="10559" width="3.140625" style="173" customWidth="1"/>
    <col min="10560" max="10560" width="0" style="173" hidden="1" customWidth="1"/>
    <col min="10561" max="10561" width="3" style="173" customWidth="1"/>
    <col min="10562" max="10562" width="2.85546875" style="173" customWidth="1"/>
    <col min="10563" max="10564" width="0" style="173" hidden="1" customWidth="1"/>
    <col min="10565" max="10565" width="2.85546875" style="173" customWidth="1"/>
    <col min="10566" max="10569" width="3.140625" style="173" customWidth="1"/>
    <col min="10570" max="10572" width="0" style="173" hidden="1" customWidth="1"/>
    <col min="10573" max="10576" width="3" style="173" customWidth="1"/>
    <col min="10577" max="10579" width="0" style="173" hidden="1" customWidth="1"/>
    <col min="10580" max="10580" width="3" style="173" customWidth="1"/>
    <col min="10581" max="10581" width="2.5703125" style="173" customWidth="1"/>
    <col min="10582" max="10587" width="0" style="173" hidden="1" customWidth="1"/>
    <col min="10588" max="10588" width="3.140625" style="173" customWidth="1"/>
    <col min="10589" max="10589" width="2.85546875" style="173" customWidth="1"/>
    <col min="10590" max="10591" width="3" style="173" customWidth="1"/>
    <col min="10592" max="10592" width="3.140625" style="173" customWidth="1"/>
    <col min="10593" max="10593" width="3.28515625" style="173" customWidth="1"/>
    <col min="10594" max="10594" width="3.42578125" style="173" customWidth="1"/>
    <col min="10595" max="10595" width="4.42578125" style="173" customWidth="1"/>
    <col min="10596" max="10596" width="2.5703125" style="173" customWidth="1"/>
    <col min="10597" max="10597" width="6.42578125" style="173" customWidth="1"/>
    <col min="10598" max="10600" width="4.5703125" style="173" customWidth="1"/>
    <col min="10601" max="10601" width="29.7109375" style="173" customWidth="1"/>
    <col min="10602" max="10717" width="9.140625" style="173"/>
    <col min="10718" max="10718" width="2.7109375" style="173" customWidth="1"/>
    <col min="10719" max="10719" width="6.85546875" style="173" customWidth="1"/>
    <col min="10720" max="10720" width="4.5703125" style="173" customWidth="1"/>
    <col min="10721" max="10721" width="6.42578125" style="173" customWidth="1"/>
    <col min="10722" max="10722" width="5.28515625" style="173" customWidth="1"/>
    <col min="10723" max="10725" width="0" style="173" hidden="1" customWidth="1"/>
    <col min="10726" max="10730" width="3" style="173" customWidth="1"/>
    <col min="10731" max="10734" width="2.7109375" style="173" customWidth="1"/>
    <col min="10735" max="10739" width="0" style="173" hidden="1" customWidth="1"/>
    <col min="10740" max="10741" width="3" style="173" customWidth="1"/>
    <col min="10742" max="10743" width="0" style="173" hidden="1" customWidth="1"/>
    <col min="10744" max="10744" width="2.85546875" style="173" customWidth="1"/>
    <col min="10745" max="10746" width="2.5703125" style="173" customWidth="1"/>
    <col min="10747" max="10764" width="2.85546875" style="173" customWidth="1"/>
    <col min="10765" max="10787" width="0" style="173" hidden="1" customWidth="1"/>
    <col min="10788" max="10802" width="3" style="173" customWidth="1"/>
    <col min="10803" max="10803" width="0" style="173" hidden="1" customWidth="1"/>
    <col min="10804" max="10804" width="3.140625" style="173" customWidth="1"/>
    <col min="10805" max="10805" width="0" style="173" hidden="1" customWidth="1"/>
    <col min="10806" max="10809" width="2.85546875" style="173" customWidth="1"/>
    <col min="10810" max="10810" width="0" style="173" hidden="1" customWidth="1"/>
    <col min="10811" max="10811" width="3" style="173" customWidth="1"/>
    <col min="10812" max="10813" width="0" style="173" hidden="1" customWidth="1"/>
    <col min="10814" max="10815" width="3.140625" style="173" customWidth="1"/>
    <col min="10816" max="10816" width="0" style="173" hidden="1" customWidth="1"/>
    <col min="10817" max="10817" width="3" style="173" customWidth="1"/>
    <col min="10818" max="10818" width="2.85546875" style="173" customWidth="1"/>
    <col min="10819" max="10820" width="0" style="173" hidden="1" customWidth="1"/>
    <col min="10821" max="10821" width="2.85546875" style="173" customWidth="1"/>
    <col min="10822" max="10825" width="3.140625" style="173" customWidth="1"/>
    <col min="10826" max="10828" width="0" style="173" hidden="1" customWidth="1"/>
    <col min="10829" max="10832" width="3" style="173" customWidth="1"/>
    <col min="10833" max="10835" width="0" style="173" hidden="1" customWidth="1"/>
    <col min="10836" max="10836" width="3" style="173" customWidth="1"/>
    <col min="10837" max="10837" width="2.5703125" style="173" customWidth="1"/>
    <col min="10838" max="10843" width="0" style="173" hidden="1" customWidth="1"/>
    <col min="10844" max="10844" width="3.140625" style="173" customWidth="1"/>
    <col min="10845" max="10845" width="2.85546875" style="173" customWidth="1"/>
    <col min="10846" max="10847" width="3" style="173" customWidth="1"/>
    <col min="10848" max="10848" width="3.140625" style="173" customWidth="1"/>
    <col min="10849" max="10849" width="3.28515625" style="173" customWidth="1"/>
    <col min="10850" max="10850" width="3.42578125" style="173" customWidth="1"/>
    <col min="10851" max="10851" width="4.42578125" style="173" customWidth="1"/>
    <col min="10852" max="10852" width="2.5703125" style="173" customWidth="1"/>
    <col min="10853" max="10853" width="6.42578125" style="173" customWidth="1"/>
    <col min="10854" max="10856" width="4.5703125" style="173" customWidth="1"/>
    <col min="10857" max="10857" width="29.7109375" style="173" customWidth="1"/>
    <col min="10858" max="10973" width="9.140625" style="173"/>
    <col min="10974" max="10974" width="2.7109375" style="173" customWidth="1"/>
    <col min="10975" max="10975" width="6.85546875" style="173" customWidth="1"/>
    <col min="10976" max="10976" width="4.5703125" style="173" customWidth="1"/>
    <col min="10977" max="10977" width="6.42578125" style="173" customWidth="1"/>
    <col min="10978" max="10978" width="5.28515625" style="173" customWidth="1"/>
    <col min="10979" max="10981" width="0" style="173" hidden="1" customWidth="1"/>
    <col min="10982" max="10986" width="3" style="173" customWidth="1"/>
    <col min="10987" max="10990" width="2.7109375" style="173" customWidth="1"/>
    <col min="10991" max="10995" width="0" style="173" hidden="1" customWidth="1"/>
    <col min="10996" max="10997" width="3" style="173" customWidth="1"/>
    <col min="10998" max="10999" width="0" style="173" hidden="1" customWidth="1"/>
    <col min="11000" max="11000" width="2.85546875" style="173" customWidth="1"/>
    <col min="11001" max="11002" width="2.5703125" style="173" customWidth="1"/>
    <col min="11003" max="11020" width="2.85546875" style="173" customWidth="1"/>
    <col min="11021" max="11043" width="0" style="173" hidden="1" customWidth="1"/>
    <col min="11044" max="11058" width="3" style="173" customWidth="1"/>
    <col min="11059" max="11059" width="0" style="173" hidden="1" customWidth="1"/>
    <col min="11060" max="11060" width="3.140625" style="173" customWidth="1"/>
    <col min="11061" max="11061" width="0" style="173" hidden="1" customWidth="1"/>
    <col min="11062" max="11065" width="2.85546875" style="173" customWidth="1"/>
    <col min="11066" max="11066" width="0" style="173" hidden="1" customWidth="1"/>
    <col min="11067" max="11067" width="3" style="173" customWidth="1"/>
    <col min="11068" max="11069" width="0" style="173" hidden="1" customWidth="1"/>
    <col min="11070" max="11071" width="3.140625" style="173" customWidth="1"/>
    <col min="11072" max="11072" width="0" style="173" hidden="1" customWidth="1"/>
    <col min="11073" max="11073" width="3" style="173" customWidth="1"/>
    <col min="11074" max="11074" width="2.85546875" style="173" customWidth="1"/>
    <col min="11075" max="11076" width="0" style="173" hidden="1" customWidth="1"/>
    <col min="11077" max="11077" width="2.85546875" style="173" customWidth="1"/>
    <col min="11078" max="11081" width="3.140625" style="173" customWidth="1"/>
    <col min="11082" max="11084" width="0" style="173" hidden="1" customWidth="1"/>
    <col min="11085" max="11088" width="3" style="173" customWidth="1"/>
    <col min="11089" max="11091" width="0" style="173" hidden="1" customWidth="1"/>
    <col min="11092" max="11092" width="3" style="173" customWidth="1"/>
    <col min="11093" max="11093" width="2.5703125" style="173" customWidth="1"/>
    <col min="11094" max="11099" width="0" style="173" hidden="1" customWidth="1"/>
    <col min="11100" max="11100" width="3.140625" style="173" customWidth="1"/>
    <col min="11101" max="11101" width="2.85546875" style="173" customWidth="1"/>
    <col min="11102" max="11103" width="3" style="173" customWidth="1"/>
    <col min="11104" max="11104" width="3.140625" style="173" customWidth="1"/>
    <col min="11105" max="11105" width="3.28515625" style="173" customWidth="1"/>
    <col min="11106" max="11106" width="3.42578125" style="173" customWidth="1"/>
    <col min="11107" max="11107" width="4.42578125" style="173" customWidth="1"/>
    <col min="11108" max="11108" width="2.5703125" style="173" customWidth="1"/>
    <col min="11109" max="11109" width="6.42578125" style="173" customWidth="1"/>
    <col min="11110" max="11112" width="4.5703125" style="173" customWidth="1"/>
    <col min="11113" max="11113" width="29.7109375" style="173" customWidth="1"/>
    <col min="11114" max="11229" width="9.140625" style="173"/>
    <col min="11230" max="11230" width="2.7109375" style="173" customWidth="1"/>
    <col min="11231" max="11231" width="6.85546875" style="173" customWidth="1"/>
    <col min="11232" max="11232" width="4.5703125" style="173" customWidth="1"/>
    <col min="11233" max="11233" width="6.42578125" style="173" customWidth="1"/>
    <col min="11234" max="11234" width="5.28515625" style="173" customWidth="1"/>
    <col min="11235" max="11237" width="0" style="173" hidden="1" customWidth="1"/>
    <col min="11238" max="11242" width="3" style="173" customWidth="1"/>
    <col min="11243" max="11246" width="2.7109375" style="173" customWidth="1"/>
    <col min="11247" max="11251" width="0" style="173" hidden="1" customWidth="1"/>
    <col min="11252" max="11253" width="3" style="173" customWidth="1"/>
    <col min="11254" max="11255" width="0" style="173" hidden="1" customWidth="1"/>
    <col min="11256" max="11256" width="2.85546875" style="173" customWidth="1"/>
    <col min="11257" max="11258" width="2.5703125" style="173" customWidth="1"/>
    <col min="11259" max="11276" width="2.85546875" style="173" customWidth="1"/>
    <col min="11277" max="11299" width="0" style="173" hidden="1" customWidth="1"/>
    <col min="11300" max="11314" width="3" style="173" customWidth="1"/>
    <col min="11315" max="11315" width="0" style="173" hidden="1" customWidth="1"/>
    <col min="11316" max="11316" width="3.140625" style="173" customWidth="1"/>
    <col min="11317" max="11317" width="0" style="173" hidden="1" customWidth="1"/>
    <col min="11318" max="11321" width="2.85546875" style="173" customWidth="1"/>
    <col min="11322" max="11322" width="0" style="173" hidden="1" customWidth="1"/>
    <col min="11323" max="11323" width="3" style="173" customWidth="1"/>
    <col min="11324" max="11325" width="0" style="173" hidden="1" customWidth="1"/>
    <col min="11326" max="11327" width="3.140625" style="173" customWidth="1"/>
    <col min="11328" max="11328" width="0" style="173" hidden="1" customWidth="1"/>
    <col min="11329" max="11329" width="3" style="173" customWidth="1"/>
    <col min="11330" max="11330" width="2.85546875" style="173" customWidth="1"/>
    <col min="11331" max="11332" width="0" style="173" hidden="1" customWidth="1"/>
    <col min="11333" max="11333" width="2.85546875" style="173" customWidth="1"/>
    <col min="11334" max="11337" width="3.140625" style="173" customWidth="1"/>
    <col min="11338" max="11340" width="0" style="173" hidden="1" customWidth="1"/>
    <col min="11341" max="11344" width="3" style="173" customWidth="1"/>
    <col min="11345" max="11347" width="0" style="173" hidden="1" customWidth="1"/>
    <col min="11348" max="11348" width="3" style="173" customWidth="1"/>
    <col min="11349" max="11349" width="2.5703125" style="173" customWidth="1"/>
    <col min="11350" max="11355" width="0" style="173" hidden="1" customWidth="1"/>
    <col min="11356" max="11356" width="3.140625" style="173" customWidth="1"/>
    <col min="11357" max="11357" width="2.85546875" style="173" customWidth="1"/>
    <col min="11358" max="11359" width="3" style="173" customWidth="1"/>
    <col min="11360" max="11360" width="3.140625" style="173" customWidth="1"/>
    <col min="11361" max="11361" width="3.28515625" style="173" customWidth="1"/>
    <col min="11362" max="11362" width="3.42578125" style="173" customWidth="1"/>
    <col min="11363" max="11363" width="4.42578125" style="173" customWidth="1"/>
    <col min="11364" max="11364" width="2.5703125" style="173" customWidth="1"/>
    <col min="11365" max="11365" width="6.42578125" style="173" customWidth="1"/>
    <col min="11366" max="11368" width="4.5703125" style="173" customWidth="1"/>
    <col min="11369" max="11369" width="29.7109375" style="173" customWidth="1"/>
    <col min="11370" max="11485" width="9.140625" style="173"/>
    <col min="11486" max="11486" width="2.7109375" style="173" customWidth="1"/>
    <col min="11487" max="11487" width="6.85546875" style="173" customWidth="1"/>
    <col min="11488" max="11488" width="4.5703125" style="173" customWidth="1"/>
    <col min="11489" max="11489" width="6.42578125" style="173" customWidth="1"/>
    <col min="11490" max="11490" width="5.28515625" style="173" customWidth="1"/>
    <col min="11491" max="11493" width="0" style="173" hidden="1" customWidth="1"/>
    <col min="11494" max="11498" width="3" style="173" customWidth="1"/>
    <col min="11499" max="11502" width="2.7109375" style="173" customWidth="1"/>
    <col min="11503" max="11507" width="0" style="173" hidden="1" customWidth="1"/>
    <col min="11508" max="11509" width="3" style="173" customWidth="1"/>
    <col min="11510" max="11511" width="0" style="173" hidden="1" customWidth="1"/>
    <col min="11512" max="11512" width="2.85546875" style="173" customWidth="1"/>
    <col min="11513" max="11514" width="2.5703125" style="173" customWidth="1"/>
    <col min="11515" max="11532" width="2.85546875" style="173" customWidth="1"/>
    <col min="11533" max="11555" width="0" style="173" hidden="1" customWidth="1"/>
    <col min="11556" max="11570" width="3" style="173" customWidth="1"/>
    <col min="11571" max="11571" width="0" style="173" hidden="1" customWidth="1"/>
    <col min="11572" max="11572" width="3.140625" style="173" customWidth="1"/>
    <col min="11573" max="11573" width="0" style="173" hidden="1" customWidth="1"/>
    <col min="11574" max="11577" width="2.85546875" style="173" customWidth="1"/>
    <col min="11578" max="11578" width="0" style="173" hidden="1" customWidth="1"/>
    <col min="11579" max="11579" width="3" style="173" customWidth="1"/>
    <col min="11580" max="11581" width="0" style="173" hidden="1" customWidth="1"/>
    <col min="11582" max="11583" width="3.140625" style="173" customWidth="1"/>
    <col min="11584" max="11584" width="0" style="173" hidden="1" customWidth="1"/>
    <col min="11585" max="11585" width="3" style="173" customWidth="1"/>
    <col min="11586" max="11586" width="2.85546875" style="173" customWidth="1"/>
    <col min="11587" max="11588" width="0" style="173" hidden="1" customWidth="1"/>
    <col min="11589" max="11589" width="2.85546875" style="173" customWidth="1"/>
    <col min="11590" max="11593" width="3.140625" style="173" customWidth="1"/>
    <col min="11594" max="11596" width="0" style="173" hidden="1" customWidth="1"/>
    <col min="11597" max="11600" width="3" style="173" customWidth="1"/>
    <col min="11601" max="11603" width="0" style="173" hidden="1" customWidth="1"/>
    <col min="11604" max="11604" width="3" style="173" customWidth="1"/>
    <col min="11605" max="11605" width="2.5703125" style="173" customWidth="1"/>
    <col min="11606" max="11611" width="0" style="173" hidden="1" customWidth="1"/>
    <col min="11612" max="11612" width="3.140625" style="173" customWidth="1"/>
    <col min="11613" max="11613" width="2.85546875" style="173" customWidth="1"/>
    <col min="11614" max="11615" width="3" style="173" customWidth="1"/>
    <col min="11616" max="11616" width="3.140625" style="173" customWidth="1"/>
    <col min="11617" max="11617" width="3.28515625" style="173" customWidth="1"/>
    <col min="11618" max="11618" width="3.42578125" style="173" customWidth="1"/>
    <col min="11619" max="11619" width="4.42578125" style="173" customWidth="1"/>
    <col min="11620" max="11620" width="2.5703125" style="173" customWidth="1"/>
    <col min="11621" max="11621" width="6.42578125" style="173" customWidth="1"/>
    <col min="11622" max="11624" width="4.5703125" style="173" customWidth="1"/>
    <col min="11625" max="11625" width="29.7109375" style="173" customWidth="1"/>
    <col min="11626" max="11741" width="9.140625" style="173"/>
    <col min="11742" max="11742" width="2.7109375" style="173" customWidth="1"/>
    <col min="11743" max="11743" width="6.85546875" style="173" customWidth="1"/>
    <col min="11744" max="11744" width="4.5703125" style="173" customWidth="1"/>
    <col min="11745" max="11745" width="6.42578125" style="173" customWidth="1"/>
    <col min="11746" max="11746" width="5.28515625" style="173" customWidth="1"/>
    <col min="11747" max="11749" width="0" style="173" hidden="1" customWidth="1"/>
    <col min="11750" max="11754" width="3" style="173" customWidth="1"/>
    <col min="11755" max="11758" width="2.7109375" style="173" customWidth="1"/>
    <col min="11759" max="11763" width="0" style="173" hidden="1" customWidth="1"/>
    <col min="11764" max="11765" width="3" style="173" customWidth="1"/>
    <col min="11766" max="11767" width="0" style="173" hidden="1" customWidth="1"/>
    <col min="11768" max="11768" width="2.85546875" style="173" customWidth="1"/>
    <col min="11769" max="11770" width="2.5703125" style="173" customWidth="1"/>
    <col min="11771" max="11788" width="2.85546875" style="173" customWidth="1"/>
    <col min="11789" max="11811" width="0" style="173" hidden="1" customWidth="1"/>
    <col min="11812" max="11826" width="3" style="173" customWidth="1"/>
    <col min="11827" max="11827" width="0" style="173" hidden="1" customWidth="1"/>
    <col min="11828" max="11828" width="3.140625" style="173" customWidth="1"/>
    <col min="11829" max="11829" width="0" style="173" hidden="1" customWidth="1"/>
    <col min="11830" max="11833" width="2.85546875" style="173" customWidth="1"/>
    <col min="11834" max="11834" width="0" style="173" hidden="1" customWidth="1"/>
    <col min="11835" max="11835" width="3" style="173" customWidth="1"/>
    <col min="11836" max="11837" width="0" style="173" hidden="1" customWidth="1"/>
    <col min="11838" max="11839" width="3.140625" style="173" customWidth="1"/>
    <col min="11840" max="11840" width="0" style="173" hidden="1" customWidth="1"/>
    <col min="11841" max="11841" width="3" style="173" customWidth="1"/>
    <col min="11842" max="11842" width="2.85546875" style="173" customWidth="1"/>
    <col min="11843" max="11844" width="0" style="173" hidden="1" customWidth="1"/>
    <col min="11845" max="11845" width="2.85546875" style="173" customWidth="1"/>
    <col min="11846" max="11849" width="3.140625" style="173" customWidth="1"/>
    <col min="11850" max="11852" width="0" style="173" hidden="1" customWidth="1"/>
    <col min="11853" max="11856" width="3" style="173" customWidth="1"/>
    <col min="11857" max="11859" width="0" style="173" hidden="1" customWidth="1"/>
    <col min="11860" max="11860" width="3" style="173" customWidth="1"/>
    <col min="11861" max="11861" width="2.5703125" style="173" customWidth="1"/>
    <col min="11862" max="11867" width="0" style="173" hidden="1" customWidth="1"/>
    <col min="11868" max="11868" width="3.140625" style="173" customWidth="1"/>
    <col min="11869" max="11869" width="2.85546875" style="173" customWidth="1"/>
    <col min="11870" max="11871" width="3" style="173" customWidth="1"/>
    <col min="11872" max="11872" width="3.140625" style="173" customWidth="1"/>
    <col min="11873" max="11873" width="3.28515625" style="173" customWidth="1"/>
    <col min="11874" max="11874" width="3.42578125" style="173" customWidth="1"/>
    <col min="11875" max="11875" width="4.42578125" style="173" customWidth="1"/>
    <col min="11876" max="11876" width="2.5703125" style="173" customWidth="1"/>
    <col min="11877" max="11877" width="6.42578125" style="173" customWidth="1"/>
    <col min="11878" max="11880" width="4.5703125" style="173" customWidth="1"/>
    <col min="11881" max="11881" width="29.7109375" style="173" customWidth="1"/>
    <col min="11882" max="11997" width="9.140625" style="173"/>
    <col min="11998" max="11998" width="2.7109375" style="173" customWidth="1"/>
    <col min="11999" max="11999" width="6.85546875" style="173" customWidth="1"/>
    <col min="12000" max="12000" width="4.5703125" style="173" customWidth="1"/>
    <col min="12001" max="12001" width="6.42578125" style="173" customWidth="1"/>
    <col min="12002" max="12002" width="5.28515625" style="173" customWidth="1"/>
    <col min="12003" max="12005" width="0" style="173" hidden="1" customWidth="1"/>
    <col min="12006" max="12010" width="3" style="173" customWidth="1"/>
    <col min="12011" max="12014" width="2.7109375" style="173" customWidth="1"/>
    <col min="12015" max="12019" width="0" style="173" hidden="1" customWidth="1"/>
    <col min="12020" max="12021" width="3" style="173" customWidth="1"/>
    <col min="12022" max="12023" width="0" style="173" hidden="1" customWidth="1"/>
    <col min="12024" max="12024" width="2.85546875" style="173" customWidth="1"/>
    <col min="12025" max="12026" width="2.5703125" style="173" customWidth="1"/>
    <col min="12027" max="12044" width="2.85546875" style="173" customWidth="1"/>
    <col min="12045" max="12067" width="0" style="173" hidden="1" customWidth="1"/>
    <col min="12068" max="12082" width="3" style="173" customWidth="1"/>
    <col min="12083" max="12083" width="0" style="173" hidden="1" customWidth="1"/>
    <col min="12084" max="12084" width="3.140625" style="173" customWidth="1"/>
    <col min="12085" max="12085" width="0" style="173" hidden="1" customWidth="1"/>
    <col min="12086" max="12089" width="2.85546875" style="173" customWidth="1"/>
    <col min="12090" max="12090" width="0" style="173" hidden="1" customWidth="1"/>
    <col min="12091" max="12091" width="3" style="173" customWidth="1"/>
    <col min="12092" max="12093" width="0" style="173" hidden="1" customWidth="1"/>
    <col min="12094" max="12095" width="3.140625" style="173" customWidth="1"/>
    <col min="12096" max="12096" width="0" style="173" hidden="1" customWidth="1"/>
    <col min="12097" max="12097" width="3" style="173" customWidth="1"/>
    <col min="12098" max="12098" width="2.85546875" style="173" customWidth="1"/>
    <col min="12099" max="12100" width="0" style="173" hidden="1" customWidth="1"/>
    <col min="12101" max="12101" width="2.85546875" style="173" customWidth="1"/>
    <col min="12102" max="12105" width="3.140625" style="173" customWidth="1"/>
    <col min="12106" max="12108" width="0" style="173" hidden="1" customWidth="1"/>
    <col min="12109" max="12112" width="3" style="173" customWidth="1"/>
    <col min="12113" max="12115" width="0" style="173" hidden="1" customWidth="1"/>
    <col min="12116" max="12116" width="3" style="173" customWidth="1"/>
    <col min="12117" max="12117" width="2.5703125" style="173" customWidth="1"/>
    <col min="12118" max="12123" width="0" style="173" hidden="1" customWidth="1"/>
    <col min="12124" max="12124" width="3.140625" style="173" customWidth="1"/>
    <col min="12125" max="12125" width="2.85546875" style="173" customWidth="1"/>
    <col min="12126" max="12127" width="3" style="173" customWidth="1"/>
    <col min="12128" max="12128" width="3.140625" style="173" customWidth="1"/>
    <col min="12129" max="12129" width="3.28515625" style="173" customWidth="1"/>
    <col min="12130" max="12130" width="3.42578125" style="173" customWidth="1"/>
    <col min="12131" max="12131" width="4.42578125" style="173" customWidth="1"/>
    <col min="12132" max="12132" width="2.5703125" style="173" customWidth="1"/>
    <col min="12133" max="12133" width="6.42578125" style="173" customWidth="1"/>
    <col min="12134" max="12136" width="4.5703125" style="173" customWidth="1"/>
    <col min="12137" max="12137" width="29.7109375" style="173" customWidth="1"/>
    <col min="12138" max="12253" width="9.140625" style="173"/>
    <col min="12254" max="12254" width="2.7109375" style="173" customWidth="1"/>
    <col min="12255" max="12255" width="6.85546875" style="173" customWidth="1"/>
    <col min="12256" max="12256" width="4.5703125" style="173" customWidth="1"/>
    <col min="12257" max="12257" width="6.42578125" style="173" customWidth="1"/>
    <col min="12258" max="12258" width="5.28515625" style="173" customWidth="1"/>
    <col min="12259" max="12261" width="0" style="173" hidden="1" customWidth="1"/>
    <col min="12262" max="12266" width="3" style="173" customWidth="1"/>
    <col min="12267" max="12270" width="2.7109375" style="173" customWidth="1"/>
    <col min="12271" max="12275" width="0" style="173" hidden="1" customWidth="1"/>
    <col min="12276" max="12277" width="3" style="173" customWidth="1"/>
    <col min="12278" max="12279" width="0" style="173" hidden="1" customWidth="1"/>
    <col min="12280" max="12280" width="2.85546875" style="173" customWidth="1"/>
    <col min="12281" max="12282" width="2.5703125" style="173" customWidth="1"/>
    <col min="12283" max="12300" width="2.85546875" style="173" customWidth="1"/>
    <col min="12301" max="12323" width="0" style="173" hidden="1" customWidth="1"/>
    <col min="12324" max="12338" width="3" style="173" customWidth="1"/>
    <col min="12339" max="12339" width="0" style="173" hidden="1" customWidth="1"/>
    <col min="12340" max="12340" width="3.140625" style="173" customWidth="1"/>
    <col min="12341" max="12341" width="0" style="173" hidden="1" customWidth="1"/>
    <col min="12342" max="12345" width="2.85546875" style="173" customWidth="1"/>
    <col min="12346" max="12346" width="0" style="173" hidden="1" customWidth="1"/>
    <col min="12347" max="12347" width="3" style="173" customWidth="1"/>
    <col min="12348" max="12349" width="0" style="173" hidden="1" customWidth="1"/>
    <col min="12350" max="12351" width="3.140625" style="173" customWidth="1"/>
    <col min="12352" max="12352" width="0" style="173" hidden="1" customWidth="1"/>
    <col min="12353" max="12353" width="3" style="173" customWidth="1"/>
    <col min="12354" max="12354" width="2.85546875" style="173" customWidth="1"/>
    <col min="12355" max="12356" width="0" style="173" hidden="1" customWidth="1"/>
    <col min="12357" max="12357" width="2.85546875" style="173" customWidth="1"/>
    <col min="12358" max="12361" width="3.140625" style="173" customWidth="1"/>
    <col min="12362" max="12364" width="0" style="173" hidden="1" customWidth="1"/>
    <col min="12365" max="12368" width="3" style="173" customWidth="1"/>
    <col min="12369" max="12371" width="0" style="173" hidden="1" customWidth="1"/>
    <col min="12372" max="12372" width="3" style="173" customWidth="1"/>
    <col min="12373" max="12373" width="2.5703125" style="173" customWidth="1"/>
    <col min="12374" max="12379" width="0" style="173" hidden="1" customWidth="1"/>
    <col min="12380" max="12380" width="3.140625" style="173" customWidth="1"/>
    <col min="12381" max="12381" width="2.85546875" style="173" customWidth="1"/>
    <col min="12382" max="12383" width="3" style="173" customWidth="1"/>
    <col min="12384" max="12384" width="3.140625" style="173" customWidth="1"/>
    <col min="12385" max="12385" width="3.28515625" style="173" customWidth="1"/>
    <col min="12386" max="12386" width="3.42578125" style="173" customWidth="1"/>
    <col min="12387" max="12387" width="4.42578125" style="173" customWidth="1"/>
    <col min="12388" max="12388" width="2.5703125" style="173" customWidth="1"/>
    <col min="12389" max="12389" width="6.42578125" style="173" customWidth="1"/>
    <col min="12390" max="12392" width="4.5703125" style="173" customWidth="1"/>
    <col min="12393" max="12393" width="29.7109375" style="173" customWidth="1"/>
    <col min="12394" max="12509" width="9.140625" style="173"/>
    <col min="12510" max="12510" width="2.7109375" style="173" customWidth="1"/>
    <col min="12511" max="12511" width="6.85546875" style="173" customWidth="1"/>
    <col min="12512" max="12512" width="4.5703125" style="173" customWidth="1"/>
    <col min="12513" max="12513" width="6.42578125" style="173" customWidth="1"/>
    <col min="12514" max="12514" width="5.28515625" style="173" customWidth="1"/>
    <col min="12515" max="12517" width="0" style="173" hidden="1" customWidth="1"/>
    <col min="12518" max="12522" width="3" style="173" customWidth="1"/>
    <col min="12523" max="12526" width="2.7109375" style="173" customWidth="1"/>
    <col min="12527" max="12531" width="0" style="173" hidden="1" customWidth="1"/>
    <col min="12532" max="12533" width="3" style="173" customWidth="1"/>
    <col min="12534" max="12535" width="0" style="173" hidden="1" customWidth="1"/>
    <col min="12536" max="12536" width="2.85546875" style="173" customWidth="1"/>
    <col min="12537" max="12538" width="2.5703125" style="173" customWidth="1"/>
    <col min="12539" max="12556" width="2.85546875" style="173" customWidth="1"/>
    <col min="12557" max="12579" width="0" style="173" hidden="1" customWidth="1"/>
    <col min="12580" max="12594" width="3" style="173" customWidth="1"/>
    <col min="12595" max="12595" width="0" style="173" hidden="1" customWidth="1"/>
    <col min="12596" max="12596" width="3.140625" style="173" customWidth="1"/>
    <col min="12597" max="12597" width="0" style="173" hidden="1" customWidth="1"/>
    <col min="12598" max="12601" width="2.85546875" style="173" customWidth="1"/>
    <col min="12602" max="12602" width="0" style="173" hidden="1" customWidth="1"/>
    <col min="12603" max="12603" width="3" style="173" customWidth="1"/>
    <col min="12604" max="12605" width="0" style="173" hidden="1" customWidth="1"/>
    <col min="12606" max="12607" width="3.140625" style="173" customWidth="1"/>
    <col min="12608" max="12608" width="0" style="173" hidden="1" customWidth="1"/>
    <col min="12609" max="12609" width="3" style="173" customWidth="1"/>
    <col min="12610" max="12610" width="2.85546875" style="173" customWidth="1"/>
    <col min="12611" max="12612" width="0" style="173" hidden="1" customWidth="1"/>
    <col min="12613" max="12613" width="2.85546875" style="173" customWidth="1"/>
    <col min="12614" max="12617" width="3.140625" style="173" customWidth="1"/>
    <col min="12618" max="12620" width="0" style="173" hidden="1" customWidth="1"/>
    <col min="12621" max="12624" width="3" style="173" customWidth="1"/>
    <col min="12625" max="12627" width="0" style="173" hidden="1" customWidth="1"/>
    <col min="12628" max="12628" width="3" style="173" customWidth="1"/>
    <col min="12629" max="12629" width="2.5703125" style="173" customWidth="1"/>
    <col min="12630" max="12635" width="0" style="173" hidden="1" customWidth="1"/>
    <col min="12636" max="12636" width="3.140625" style="173" customWidth="1"/>
    <col min="12637" max="12637" width="2.85546875" style="173" customWidth="1"/>
    <col min="12638" max="12639" width="3" style="173" customWidth="1"/>
    <col min="12640" max="12640" width="3.140625" style="173" customWidth="1"/>
    <col min="12641" max="12641" width="3.28515625" style="173" customWidth="1"/>
    <col min="12642" max="12642" width="3.42578125" style="173" customWidth="1"/>
    <col min="12643" max="12643" width="4.42578125" style="173" customWidth="1"/>
    <col min="12644" max="12644" width="2.5703125" style="173" customWidth="1"/>
    <col min="12645" max="12645" width="6.42578125" style="173" customWidth="1"/>
    <col min="12646" max="12648" width="4.5703125" style="173" customWidth="1"/>
    <col min="12649" max="12649" width="29.7109375" style="173" customWidth="1"/>
    <col min="12650" max="12765" width="9.140625" style="173"/>
    <col min="12766" max="12766" width="2.7109375" style="173" customWidth="1"/>
    <col min="12767" max="12767" width="6.85546875" style="173" customWidth="1"/>
    <col min="12768" max="12768" width="4.5703125" style="173" customWidth="1"/>
    <col min="12769" max="12769" width="6.42578125" style="173" customWidth="1"/>
    <col min="12770" max="12770" width="5.28515625" style="173" customWidth="1"/>
    <col min="12771" max="12773" width="0" style="173" hidden="1" customWidth="1"/>
    <col min="12774" max="12778" width="3" style="173" customWidth="1"/>
    <col min="12779" max="12782" width="2.7109375" style="173" customWidth="1"/>
    <col min="12783" max="12787" width="0" style="173" hidden="1" customWidth="1"/>
    <col min="12788" max="12789" width="3" style="173" customWidth="1"/>
    <col min="12790" max="12791" width="0" style="173" hidden="1" customWidth="1"/>
    <col min="12792" max="12792" width="2.85546875" style="173" customWidth="1"/>
    <col min="12793" max="12794" width="2.5703125" style="173" customWidth="1"/>
    <col min="12795" max="12812" width="2.85546875" style="173" customWidth="1"/>
    <col min="12813" max="12835" width="0" style="173" hidden="1" customWidth="1"/>
    <col min="12836" max="12850" width="3" style="173" customWidth="1"/>
    <col min="12851" max="12851" width="0" style="173" hidden="1" customWidth="1"/>
    <col min="12852" max="12852" width="3.140625" style="173" customWidth="1"/>
    <col min="12853" max="12853" width="0" style="173" hidden="1" customWidth="1"/>
    <col min="12854" max="12857" width="2.85546875" style="173" customWidth="1"/>
    <col min="12858" max="12858" width="0" style="173" hidden="1" customWidth="1"/>
    <col min="12859" max="12859" width="3" style="173" customWidth="1"/>
    <col min="12860" max="12861" width="0" style="173" hidden="1" customWidth="1"/>
    <col min="12862" max="12863" width="3.140625" style="173" customWidth="1"/>
    <col min="12864" max="12864" width="0" style="173" hidden="1" customWidth="1"/>
    <col min="12865" max="12865" width="3" style="173" customWidth="1"/>
    <col min="12866" max="12866" width="2.85546875" style="173" customWidth="1"/>
    <col min="12867" max="12868" width="0" style="173" hidden="1" customWidth="1"/>
    <col min="12869" max="12869" width="2.85546875" style="173" customWidth="1"/>
    <col min="12870" max="12873" width="3.140625" style="173" customWidth="1"/>
    <col min="12874" max="12876" width="0" style="173" hidden="1" customWidth="1"/>
    <col min="12877" max="12880" width="3" style="173" customWidth="1"/>
    <col min="12881" max="12883" width="0" style="173" hidden="1" customWidth="1"/>
    <col min="12884" max="12884" width="3" style="173" customWidth="1"/>
    <col min="12885" max="12885" width="2.5703125" style="173" customWidth="1"/>
    <col min="12886" max="12891" width="0" style="173" hidden="1" customWidth="1"/>
    <col min="12892" max="12892" width="3.140625" style="173" customWidth="1"/>
    <col min="12893" max="12893" width="2.85546875" style="173" customWidth="1"/>
    <col min="12894" max="12895" width="3" style="173" customWidth="1"/>
    <col min="12896" max="12896" width="3.140625" style="173" customWidth="1"/>
    <col min="12897" max="12897" width="3.28515625" style="173" customWidth="1"/>
    <col min="12898" max="12898" width="3.42578125" style="173" customWidth="1"/>
    <col min="12899" max="12899" width="4.42578125" style="173" customWidth="1"/>
    <col min="12900" max="12900" width="2.5703125" style="173" customWidth="1"/>
    <col min="12901" max="12901" width="6.42578125" style="173" customWidth="1"/>
    <col min="12902" max="12904" width="4.5703125" style="173" customWidth="1"/>
    <col min="12905" max="12905" width="29.7109375" style="173" customWidth="1"/>
    <col min="12906" max="13021" width="9.140625" style="173"/>
    <col min="13022" max="13022" width="2.7109375" style="173" customWidth="1"/>
    <col min="13023" max="13023" width="6.85546875" style="173" customWidth="1"/>
    <col min="13024" max="13024" width="4.5703125" style="173" customWidth="1"/>
    <col min="13025" max="13025" width="6.42578125" style="173" customWidth="1"/>
    <col min="13026" max="13026" width="5.28515625" style="173" customWidth="1"/>
    <col min="13027" max="13029" width="0" style="173" hidden="1" customWidth="1"/>
    <col min="13030" max="13034" width="3" style="173" customWidth="1"/>
    <col min="13035" max="13038" width="2.7109375" style="173" customWidth="1"/>
    <col min="13039" max="13043" width="0" style="173" hidden="1" customWidth="1"/>
    <col min="13044" max="13045" width="3" style="173" customWidth="1"/>
    <col min="13046" max="13047" width="0" style="173" hidden="1" customWidth="1"/>
    <col min="13048" max="13048" width="2.85546875" style="173" customWidth="1"/>
    <col min="13049" max="13050" width="2.5703125" style="173" customWidth="1"/>
    <col min="13051" max="13068" width="2.85546875" style="173" customWidth="1"/>
    <col min="13069" max="13091" width="0" style="173" hidden="1" customWidth="1"/>
    <col min="13092" max="13106" width="3" style="173" customWidth="1"/>
    <col min="13107" max="13107" width="0" style="173" hidden="1" customWidth="1"/>
    <col min="13108" max="13108" width="3.140625" style="173" customWidth="1"/>
    <col min="13109" max="13109" width="0" style="173" hidden="1" customWidth="1"/>
    <col min="13110" max="13113" width="2.85546875" style="173" customWidth="1"/>
    <col min="13114" max="13114" width="0" style="173" hidden="1" customWidth="1"/>
    <col min="13115" max="13115" width="3" style="173" customWidth="1"/>
    <col min="13116" max="13117" width="0" style="173" hidden="1" customWidth="1"/>
    <col min="13118" max="13119" width="3.140625" style="173" customWidth="1"/>
    <col min="13120" max="13120" width="0" style="173" hidden="1" customWidth="1"/>
    <col min="13121" max="13121" width="3" style="173" customWidth="1"/>
    <col min="13122" max="13122" width="2.85546875" style="173" customWidth="1"/>
    <col min="13123" max="13124" width="0" style="173" hidden="1" customWidth="1"/>
    <col min="13125" max="13125" width="2.85546875" style="173" customWidth="1"/>
    <col min="13126" max="13129" width="3.140625" style="173" customWidth="1"/>
    <col min="13130" max="13132" width="0" style="173" hidden="1" customWidth="1"/>
    <col min="13133" max="13136" width="3" style="173" customWidth="1"/>
    <col min="13137" max="13139" width="0" style="173" hidden="1" customWidth="1"/>
    <col min="13140" max="13140" width="3" style="173" customWidth="1"/>
    <col min="13141" max="13141" width="2.5703125" style="173" customWidth="1"/>
    <col min="13142" max="13147" width="0" style="173" hidden="1" customWidth="1"/>
    <col min="13148" max="13148" width="3.140625" style="173" customWidth="1"/>
    <col min="13149" max="13149" width="2.85546875" style="173" customWidth="1"/>
    <col min="13150" max="13151" width="3" style="173" customWidth="1"/>
    <col min="13152" max="13152" width="3.140625" style="173" customWidth="1"/>
    <col min="13153" max="13153" width="3.28515625" style="173" customWidth="1"/>
    <col min="13154" max="13154" width="3.42578125" style="173" customWidth="1"/>
    <col min="13155" max="13155" width="4.42578125" style="173" customWidth="1"/>
    <col min="13156" max="13156" width="2.5703125" style="173" customWidth="1"/>
    <col min="13157" max="13157" width="6.42578125" style="173" customWidth="1"/>
    <col min="13158" max="13160" width="4.5703125" style="173" customWidth="1"/>
    <col min="13161" max="13161" width="29.7109375" style="173" customWidth="1"/>
    <col min="13162" max="13277" width="9.140625" style="173"/>
    <col min="13278" max="13278" width="2.7109375" style="173" customWidth="1"/>
    <col min="13279" max="13279" width="6.85546875" style="173" customWidth="1"/>
    <col min="13280" max="13280" width="4.5703125" style="173" customWidth="1"/>
    <col min="13281" max="13281" width="6.42578125" style="173" customWidth="1"/>
    <col min="13282" max="13282" width="5.28515625" style="173" customWidth="1"/>
    <col min="13283" max="13285" width="0" style="173" hidden="1" customWidth="1"/>
    <col min="13286" max="13290" width="3" style="173" customWidth="1"/>
    <col min="13291" max="13294" width="2.7109375" style="173" customWidth="1"/>
    <col min="13295" max="13299" width="0" style="173" hidden="1" customWidth="1"/>
    <col min="13300" max="13301" width="3" style="173" customWidth="1"/>
    <col min="13302" max="13303" width="0" style="173" hidden="1" customWidth="1"/>
    <col min="13304" max="13304" width="2.85546875" style="173" customWidth="1"/>
    <col min="13305" max="13306" width="2.5703125" style="173" customWidth="1"/>
    <col min="13307" max="13324" width="2.85546875" style="173" customWidth="1"/>
    <col min="13325" max="13347" width="0" style="173" hidden="1" customWidth="1"/>
    <col min="13348" max="13362" width="3" style="173" customWidth="1"/>
    <col min="13363" max="13363" width="0" style="173" hidden="1" customWidth="1"/>
    <col min="13364" max="13364" width="3.140625" style="173" customWidth="1"/>
    <col min="13365" max="13365" width="0" style="173" hidden="1" customWidth="1"/>
    <col min="13366" max="13369" width="2.85546875" style="173" customWidth="1"/>
    <col min="13370" max="13370" width="0" style="173" hidden="1" customWidth="1"/>
    <col min="13371" max="13371" width="3" style="173" customWidth="1"/>
    <col min="13372" max="13373" width="0" style="173" hidden="1" customWidth="1"/>
    <col min="13374" max="13375" width="3.140625" style="173" customWidth="1"/>
    <col min="13376" max="13376" width="0" style="173" hidden="1" customWidth="1"/>
    <col min="13377" max="13377" width="3" style="173" customWidth="1"/>
    <col min="13378" max="13378" width="2.85546875" style="173" customWidth="1"/>
    <col min="13379" max="13380" width="0" style="173" hidden="1" customWidth="1"/>
    <col min="13381" max="13381" width="2.85546875" style="173" customWidth="1"/>
    <col min="13382" max="13385" width="3.140625" style="173" customWidth="1"/>
    <col min="13386" max="13388" width="0" style="173" hidden="1" customWidth="1"/>
    <col min="13389" max="13392" width="3" style="173" customWidth="1"/>
    <col min="13393" max="13395" width="0" style="173" hidden="1" customWidth="1"/>
    <col min="13396" max="13396" width="3" style="173" customWidth="1"/>
    <col min="13397" max="13397" width="2.5703125" style="173" customWidth="1"/>
    <col min="13398" max="13403" width="0" style="173" hidden="1" customWidth="1"/>
    <col min="13404" max="13404" width="3.140625" style="173" customWidth="1"/>
    <col min="13405" max="13405" width="2.85546875" style="173" customWidth="1"/>
    <col min="13406" max="13407" width="3" style="173" customWidth="1"/>
    <col min="13408" max="13408" width="3.140625" style="173" customWidth="1"/>
    <col min="13409" max="13409" width="3.28515625" style="173" customWidth="1"/>
    <col min="13410" max="13410" width="3.42578125" style="173" customWidth="1"/>
    <col min="13411" max="13411" width="4.42578125" style="173" customWidth="1"/>
    <col min="13412" max="13412" width="2.5703125" style="173" customWidth="1"/>
    <col min="13413" max="13413" width="6.42578125" style="173" customWidth="1"/>
    <col min="13414" max="13416" width="4.5703125" style="173" customWidth="1"/>
    <col min="13417" max="13417" width="29.7109375" style="173" customWidth="1"/>
    <col min="13418" max="13533" width="9.140625" style="173"/>
    <col min="13534" max="13534" width="2.7109375" style="173" customWidth="1"/>
    <col min="13535" max="13535" width="6.85546875" style="173" customWidth="1"/>
    <col min="13536" max="13536" width="4.5703125" style="173" customWidth="1"/>
    <col min="13537" max="13537" width="6.42578125" style="173" customWidth="1"/>
    <col min="13538" max="13538" width="5.28515625" style="173" customWidth="1"/>
    <col min="13539" max="13541" width="0" style="173" hidden="1" customWidth="1"/>
    <col min="13542" max="13546" width="3" style="173" customWidth="1"/>
    <col min="13547" max="13550" width="2.7109375" style="173" customWidth="1"/>
    <col min="13551" max="13555" width="0" style="173" hidden="1" customWidth="1"/>
    <col min="13556" max="13557" width="3" style="173" customWidth="1"/>
    <col min="13558" max="13559" width="0" style="173" hidden="1" customWidth="1"/>
    <col min="13560" max="13560" width="2.85546875" style="173" customWidth="1"/>
    <col min="13561" max="13562" width="2.5703125" style="173" customWidth="1"/>
    <col min="13563" max="13580" width="2.85546875" style="173" customWidth="1"/>
    <col min="13581" max="13603" width="0" style="173" hidden="1" customWidth="1"/>
    <col min="13604" max="13618" width="3" style="173" customWidth="1"/>
    <col min="13619" max="13619" width="0" style="173" hidden="1" customWidth="1"/>
    <col min="13620" max="13620" width="3.140625" style="173" customWidth="1"/>
    <col min="13621" max="13621" width="0" style="173" hidden="1" customWidth="1"/>
    <col min="13622" max="13625" width="2.85546875" style="173" customWidth="1"/>
    <col min="13626" max="13626" width="0" style="173" hidden="1" customWidth="1"/>
    <col min="13627" max="13627" width="3" style="173" customWidth="1"/>
    <col min="13628" max="13629" width="0" style="173" hidden="1" customWidth="1"/>
    <col min="13630" max="13631" width="3.140625" style="173" customWidth="1"/>
    <col min="13632" max="13632" width="0" style="173" hidden="1" customWidth="1"/>
    <col min="13633" max="13633" width="3" style="173" customWidth="1"/>
    <col min="13634" max="13634" width="2.85546875" style="173" customWidth="1"/>
    <col min="13635" max="13636" width="0" style="173" hidden="1" customWidth="1"/>
    <col min="13637" max="13637" width="2.85546875" style="173" customWidth="1"/>
    <col min="13638" max="13641" width="3.140625" style="173" customWidth="1"/>
    <col min="13642" max="13644" width="0" style="173" hidden="1" customWidth="1"/>
    <col min="13645" max="13648" width="3" style="173" customWidth="1"/>
    <col min="13649" max="13651" width="0" style="173" hidden="1" customWidth="1"/>
    <col min="13652" max="13652" width="3" style="173" customWidth="1"/>
    <col min="13653" max="13653" width="2.5703125" style="173" customWidth="1"/>
    <col min="13654" max="13659" width="0" style="173" hidden="1" customWidth="1"/>
    <col min="13660" max="13660" width="3.140625" style="173" customWidth="1"/>
    <col min="13661" max="13661" width="2.85546875" style="173" customWidth="1"/>
    <col min="13662" max="13663" width="3" style="173" customWidth="1"/>
    <col min="13664" max="13664" width="3.140625" style="173" customWidth="1"/>
    <col min="13665" max="13665" width="3.28515625" style="173" customWidth="1"/>
    <col min="13666" max="13666" width="3.42578125" style="173" customWidth="1"/>
    <col min="13667" max="13667" width="4.42578125" style="173" customWidth="1"/>
    <col min="13668" max="13668" width="2.5703125" style="173" customWidth="1"/>
    <col min="13669" max="13669" width="6.42578125" style="173" customWidth="1"/>
    <col min="13670" max="13672" width="4.5703125" style="173" customWidth="1"/>
    <col min="13673" max="13673" width="29.7109375" style="173" customWidth="1"/>
    <col min="13674" max="13789" width="9.140625" style="173"/>
    <col min="13790" max="13790" width="2.7109375" style="173" customWidth="1"/>
    <col min="13791" max="13791" width="6.85546875" style="173" customWidth="1"/>
    <col min="13792" max="13792" width="4.5703125" style="173" customWidth="1"/>
    <col min="13793" max="13793" width="6.42578125" style="173" customWidth="1"/>
    <col min="13794" max="13794" width="5.28515625" style="173" customWidth="1"/>
    <col min="13795" max="13797" width="0" style="173" hidden="1" customWidth="1"/>
    <col min="13798" max="13802" width="3" style="173" customWidth="1"/>
    <col min="13803" max="13806" width="2.7109375" style="173" customWidth="1"/>
    <col min="13807" max="13811" width="0" style="173" hidden="1" customWidth="1"/>
    <col min="13812" max="13813" width="3" style="173" customWidth="1"/>
    <col min="13814" max="13815" width="0" style="173" hidden="1" customWidth="1"/>
    <col min="13816" max="13816" width="2.85546875" style="173" customWidth="1"/>
    <col min="13817" max="13818" width="2.5703125" style="173" customWidth="1"/>
    <col min="13819" max="13836" width="2.85546875" style="173" customWidth="1"/>
    <col min="13837" max="13859" width="0" style="173" hidden="1" customWidth="1"/>
    <col min="13860" max="13874" width="3" style="173" customWidth="1"/>
    <col min="13875" max="13875" width="0" style="173" hidden="1" customWidth="1"/>
    <col min="13876" max="13876" width="3.140625" style="173" customWidth="1"/>
    <col min="13877" max="13877" width="0" style="173" hidden="1" customWidth="1"/>
    <col min="13878" max="13881" width="2.85546875" style="173" customWidth="1"/>
    <col min="13882" max="13882" width="0" style="173" hidden="1" customWidth="1"/>
    <col min="13883" max="13883" width="3" style="173" customWidth="1"/>
    <col min="13884" max="13885" width="0" style="173" hidden="1" customWidth="1"/>
    <col min="13886" max="13887" width="3.140625" style="173" customWidth="1"/>
    <col min="13888" max="13888" width="0" style="173" hidden="1" customWidth="1"/>
    <col min="13889" max="13889" width="3" style="173" customWidth="1"/>
    <col min="13890" max="13890" width="2.85546875" style="173" customWidth="1"/>
    <col min="13891" max="13892" width="0" style="173" hidden="1" customWidth="1"/>
    <col min="13893" max="13893" width="2.85546875" style="173" customWidth="1"/>
    <col min="13894" max="13897" width="3.140625" style="173" customWidth="1"/>
    <col min="13898" max="13900" width="0" style="173" hidden="1" customWidth="1"/>
    <col min="13901" max="13904" width="3" style="173" customWidth="1"/>
    <col min="13905" max="13907" width="0" style="173" hidden="1" customWidth="1"/>
    <col min="13908" max="13908" width="3" style="173" customWidth="1"/>
    <col min="13909" max="13909" width="2.5703125" style="173" customWidth="1"/>
    <col min="13910" max="13915" width="0" style="173" hidden="1" customWidth="1"/>
    <col min="13916" max="13916" width="3.140625" style="173" customWidth="1"/>
    <col min="13917" max="13917" width="2.85546875" style="173" customWidth="1"/>
    <col min="13918" max="13919" width="3" style="173" customWidth="1"/>
    <col min="13920" max="13920" width="3.140625" style="173" customWidth="1"/>
    <col min="13921" max="13921" width="3.28515625" style="173" customWidth="1"/>
    <col min="13922" max="13922" width="3.42578125" style="173" customWidth="1"/>
    <col min="13923" max="13923" width="4.42578125" style="173" customWidth="1"/>
    <col min="13924" max="13924" width="2.5703125" style="173" customWidth="1"/>
    <col min="13925" max="13925" width="6.42578125" style="173" customWidth="1"/>
    <col min="13926" max="13928" width="4.5703125" style="173" customWidth="1"/>
    <col min="13929" max="13929" width="29.7109375" style="173" customWidth="1"/>
    <col min="13930" max="14045" width="9.140625" style="173"/>
    <col min="14046" max="14046" width="2.7109375" style="173" customWidth="1"/>
    <col min="14047" max="14047" width="6.85546875" style="173" customWidth="1"/>
    <col min="14048" max="14048" width="4.5703125" style="173" customWidth="1"/>
    <col min="14049" max="14049" width="6.42578125" style="173" customWidth="1"/>
    <col min="14050" max="14050" width="5.28515625" style="173" customWidth="1"/>
    <col min="14051" max="14053" width="0" style="173" hidden="1" customWidth="1"/>
    <col min="14054" max="14058" width="3" style="173" customWidth="1"/>
    <col min="14059" max="14062" width="2.7109375" style="173" customWidth="1"/>
    <col min="14063" max="14067" width="0" style="173" hidden="1" customWidth="1"/>
    <col min="14068" max="14069" width="3" style="173" customWidth="1"/>
    <col min="14070" max="14071" width="0" style="173" hidden="1" customWidth="1"/>
    <col min="14072" max="14072" width="2.85546875" style="173" customWidth="1"/>
    <col min="14073" max="14074" width="2.5703125" style="173" customWidth="1"/>
    <col min="14075" max="14092" width="2.85546875" style="173" customWidth="1"/>
    <col min="14093" max="14115" width="0" style="173" hidden="1" customWidth="1"/>
    <col min="14116" max="14130" width="3" style="173" customWidth="1"/>
    <col min="14131" max="14131" width="0" style="173" hidden="1" customWidth="1"/>
    <col min="14132" max="14132" width="3.140625" style="173" customWidth="1"/>
    <col min="14133" max="14133" width="0" style="173" hidden="1" customWidth="1"/>
    <col min="14134" max="14137" width="2.85546875" style="173" customWidth="1"/>
    <col min="14138" max="14138" width="0" style="173" hidden="1" customWidth="1"/>
    <col min="14139" max="14139" width="3" style="173" customWidth="1"/>
    <col min="14140" max="14141" width="0" style="173" hidden="1" customWidth="1"/>
    <col min="14142" max="14143" width="3.140625" style="173" customWidth="1"/>
    <col min="14144" max="14144" width="0" style="173" hidden="1" customWidth="1"/>
    <col min="14145" max="14145" width="3" style="173" customWidth="1"/>
    <col min="14146" max="14146" width="2.85546875" style="173" customWidth="1"/>
    <col min="14147" max="14148" width="0" style="173" hidden="1" customWidth="1"/>
    <col min="14149" max="14149" width="2.85546875" style="173" customWidth="1"/>
    <col min="14150" max="14153" width="3.140625" style="173" customWidth="1"/>
    <col min="14154" max="14156" width="0" style="173" hidden="1" customWidth="1"/>
    <col min="14157" max="14160" width="3" style="173" customWidth="1"/>
    <col min="14161" max="14163" width="0" style="173" hidden="1" customWidth="1"/>
    <col min="14164" max="14164" width="3" style="173" customWidth="1"/>
    <col min="14165" max="14165" width="2.5703125" style="173" customWidth="1"/>
    <col min="14166" max="14171" width="0" style="173" hidden="1" customWidth="1"/>
    <col min="14172" max="14172" width="3.140625" style="173" customWidth="1"/>
    <col min="14173" max="14173" width="2.85546875" style="173" customWidth="1"/>
    <col min="14174" max="14175" width="3" style="173" customWidth="1"/>
    <col min="14176" max="14176" width="3.140625" style="173" customWidth="1"/>
    <col min="14177" max="14177" width="3.28515625" style="173" customWidth="1"/>
    <col min="14178" max="14178" width="3.42578125" style="173" customWidth="1"/>
    <col min="14179" max="14179" width="4.42578125" style="173" customWidth="1"/>
    <col min="14180" max="14180" width="2.5703125" style="173" customWidth="1"/>
    <col min="14181" max="14181" width="6.42578125" style="173" customWidth="1"/>
    <col min="14182" max="14184" width="4.5703125" style="173" customWidth="1"/>
    <col min="14185" max="14185" width="29.7109375" style="173" customWidth="1"/>
    <col min="14186" max="14301" width="9.140625" style="173"/>
    <col min="14302" max="14302" width="2.7109375" style="173" customWidth="1"/>
    <col min="14303" max="14303" width="6.85546875" style="173" customWidth="1"/>
    <col min="14304" max="14304" width="4.5703125" style="173" customWidth="1"/>
    <col min="14305" max="14305" width="6.42578125" style="173" customWidth="1"/>
    <col min="14306" max="14306" width="5.28515625" style="173" customWidth="1"/>
    <col min="14307" max="14309" width="0" style="173" hidden="1" customWidth="1"/>
    <col min="14310" max="14314" width="3" style="173" customWidth="1"/>
    <col min="14315" max="14318" width="2.7109375" style="173" customWidth="1"/>
    <col min="14319" max="14323" width="0" style="173" hidden="1" customWidth="1"/>
    <col min="14324" max="14325" width="3" style="173" customWidth="1"/>
    <col min="14326" max="14327" width="0" style="173" hidden="1" customWidth="1"/>
    <col min="14328" max="14328" width="2.85546875" style="173" customWidth="1"/>
    <col min="14329" max="14330" width="2.5703125" style="173" customWidth="1"/>
    <col min="14331" max="14348" width="2.85546875" style="173" customWidth="1"/>
    <col min="14349" max="14371" width="0" style="173" hidden="1" customWidth="1"/>
    <col min="14372" max="14386" width="3" style="173" customWidth="1"/>
    <col min="14387" max="14387" width="0" style="173" hidden="1" customWidth="1"/>
    <col min="14388" max="14388" width="3.140625" style="173" customWidth="1"/>
    <col min="14389" max="14389" width="0" style="173" hidden="1" customWidth="1"/>
    <col min="14390" max="14393" width="2.85546875" style="173" customWidth="1"/>
    <col min="14394" max="14394" width="0" style="173" hidden="1" customWidth="1"/>
    <col min="14395" max="14395" width="3" style="173" customWidth="1"/>
    <col min="14396" max="14397" width="0" style="173" hidden="1" customWidth="1"/>
    <col min="14398" max="14399" width="3.140625" style="173" customWidth="1"/>
    <col min="14400" max="14400" width="0" style="173" hidden="1" customWidth="1"/>
    <col min="14401" max="14401" width="3" style="173" customWidth="1"/>
    <col min="14402" max="14402" width="2.85546875" style="173" customWidth="1"/>
    <col min="14403" max="14404" width="0" style="173" hidden="1" customWidth="1"/>
    <col min="14405" max="14405" width="2.85546875" style="173" customWidth="1"/>
    <col min="14406" max="14409" width="3.140625" style="173" customWidth="1"/>
    <col min="14410" max="14412" width="0" style="173" hidden="1" customWidth="1"/>
    <col min="14413" max="14416" width="3" style="173" customWidth="1"/>
    <col min="14417" max="14419" width="0" style="173" hidden="1" customWidth="1"/>
    <col min="14420" max="14420" width="3" style="173" customWidth="1"/>
    <col min="14421" max="14421" width="2.5703125" style="173" customWidth="1"/>
    <col min="14422" max="14427" width="0" style="173" hidden="1" customWidth="1"/>
    <col min="14428" max="14428" width="3.140625" style="173" customWidth="1"/>
    <col min="14429" max="14429" width="2.85546875" style="173" customWidth="1"/>
    <col min="14430" max="14431" width="3" style="173" customWidth="1"/>
    <col min="14432" max="14432" width="3.140625" style="173" customWidth="1"/>
    <col min="14433" max="14433" width="3.28515625" style="173" customWidth="1"/>
    <col min="14434" max="14434" width="3.42578125" style="173" customWidth="1"/>
    <col min="14435" max="14435" width="4.42578125" style="173" customWidth="1"/>
    <col min="14436" max="14436" width="2.5703125" style="173" customWidth="1"/>
    <col min="14437" max="14437" width="6.42578125" style="173" customWidth="1"/>
    <col min="14438" max="14440" width="4.5703125" style="173" customWidth="1"/>
    <col min="14441" max="14441" width="29.7109375" style="173" customWidth="1"/>
    <col min="14442" max="14557" width="9.140625" style="173"/>
    <col min="14558" max="14558" width="2.7109375" style="173" customWidth="1"/>
    <col min="14559" max="14559" width="6.85546875" style="173" customWidth="1"/>
    <col min="14560" max="14560" width="4.5703125" style="173" customWidth="1"/>
    <col min="14561" max="14561" width="6.42578125" style="173" customWidth="1"/>
    <col min="14562" max="14562" width="5.28515625" style="173" customWidth="1"/>
    <col min="14563" max="14565" width="0" style="173" hidden="1" customWidth="1"/>
    <col min="14566" max="14570" width="3" style="173" customWidth="1"/>
    <col min="14571" max="14574" width="2.7109375" style="173" customWidth="1"/>
    <col min="14575" max="14579" width="0" style="173" hidden="1" customWidth="1"/>
    <col min="14580" max="14581" width="3" style="173" customWidth="1"/>
    <col min="14582" max="14583" width="0" style="173" hidden="1" customWidth="1"/>
    <col min="14584" max="14584" width="2.85546875" style="173" customWidth="1"/>
    <col min="14585" max="14586" width="2.5703125" style="173" customWidth="1"/>
    <col min="14587" max="14604" width="2.85546875" style="173" customWidth="1"/>
    <col min="14605" max="14627" width="0" style="173" hidden="1" customWidth="1"/>
    <col min="14628" max="14642" width="3" style="173" customWidth="1"/>
    <col min="14643" max="14643" width="0" style="173" hidden="1" customWidth="1"/>
    <col min="14644" max="14644" width="3.140625" style="173" customWidth="1"/>
    <col min="14645" max="14645" width="0" style="173" hidden="1" customWidth="1"/>
    <col min="14646" max="14649" width="2.85546875" style="173" customWidth="1"/>
    <col min="14650" max="14650" width="0" style="173" hidden="1" customWidth="1"/>
    <col min="14651" max="14651" width="3" style="173" customWidth="1"/>
    <col min="14652" max="14653" width="0" style="173" hidden="1" customWidth="1"/>
    <col min="14654" max="14655" width="3.140625" style="173" customWidth="1"/>
    <col min="14656" max="14656" width="0" style="173" hidden="1" customWidth="1"/>
    <col min="14657" max="14657" width="3" style="173" customWidth="1"/>
    <col min="14658" max="14658" width="2.85546875" style="173" customWidth="1"/>
    <col min="14659" max="14660" width="0" style="173" hidden="1" customWidth="1"/>
    <col min="14661" max="14661" width="2.85546875" style="173" customWidth="1"/>
    <col min="14662" max="14665" width="3.140625" style="173" customWidth="1"/>
    <col min="14666" max="14668" width="0" style="173" hidden="1" customWidth="1"/>
    <col min="14669" max="14672" width="3" style="173" customWidth="1"/>
    <col min="14673" max="14675" width="0" style="173" hidden="1" customWidth="1"/>
    <col min="14676" max="14676" width="3" style="173" customWidth="1"/>
    <col min="14677" max="14677" width="2.5703125" style="173" customWidth="1"/>
    <col min="14678" max="14683" width="0" style="173" hidden="1" customWidth="1"/>
    <col min="14684" max="14684" width="3.140625" style="173" customWidth="1"/>
    <col min="14685" max="14685" width="2.85546875" style="173" customWidth="1"/>
    <col min="14686" max="14687" width="3" style="173" customWidth="1"/>
    <col min="14688" max="14688" width="3.140625" style="173" customWidth="1"/>
    <col min="14689" max="14689" width="3.28515625" style="173" customWidth="1"/>
    <col min="14690" max="14690" width="3.42578125" style="173" customWidth="1"/>
    <col min="14691" max="14691" width="4.42578125" style="173" customWidth="1"/>
    <col min="14692" max="14692" width="2.5703125" style="173" customWidth="1"/>
    <col min="14693" max="14693" width="6.42578125" style="173" customWidth="1"/>
    <col min="14694" max="14696" width="4.5703125" style="173" customWidth="1"/>
    <col min="14697" max="14697" width="29.7109375" style="173" customWidth="1"/>
    <col min="14698" max="14813" width="9.140625" style="173"/>
    <col min="14814" max="14814" width="2.7109375" style="173" customWidth="1"/>
    <col min="14815" max="14815" width="6.85546875" style="173" customWidth="1"/>
    <col min="14816" max="14816" width="4.5703125" style="173" customWidth="1"/>
    <col min="14817" max="14817" width="6.42578125" style="173" customWidth="1"/>
    <col min="14818" max="14818" width="5.28515625" style="173" customWidth="1"/>
    <col min="14819" max="14821" width="0" style="173" hidden="1" customWidth="1"/>
    <col min="14822" max="14826" width="3" style="173" customWidth="1"/>
    <col min="14827" max="14830" width="2.7109375" style="173" customWidth="1"/>
    <col min="14831" max="14835" width="0" style="173" hidden="1" customWidth="1"/>
    <col min="14836" max="14837" width="3" style="173" customWidth="1"/>
    <col min="14838" max="14839" width="0" style="173" hidden="1" customWidth="1"/>
    <col min="14840" max="14840" width="2.85546875" style="173" customWidth="1"/>
    <col min="14841" max="14842" width="2.5703125" style="173" customWidth="1"/>
    <col min="14843" max="14860" width="2.85546875" style="173" customWidth="1"/>
    <col min="14861" max="14883" width="0" style="173" hidden="1" customWidth="1"/>
    <col min="14884" max="14898" width="3" style="173" customWidth="1"/>
    <col min="14899" max="14899" width="0" style="173" hidden="1" customWidth="1"/>
    <col min="14900" max="14900" width="3.140625" style="173" customWidth="1"/>
    <col min="14901" max="14901" width="0" style="173" hidden="1" customWidth="1"/>
    <col min="14902" max="14905" width="2.85546875" style="173" customWidth="1"/>
    <col min="14906" max="14906" width="0" style="173" hidden="1" customWidth="1"/>
    <col min="14907" max="14907" width="3" style="173" customWidth="1"/>
    <col min="14908" max="14909" width="0" style="173" hidden="1" customWidth="1"/>
    <col min="14910" max="14911" width="3.140625" style="173" customWidth="1"/>
    <col min="14912" max="14912" width="0" style="173" hidden="1" customWidth="1"/>
    <col min="14913" max="14913" width="3" style="173" customWidth="1"/>
    <col min="14914" max="14914" width="2.85546875" style="173" customWidth="1"/>
    <col min="14915" max="14916" width="0" style="173" hidden="1" customWidth="1"/>
    <col min="14917" max="14917" width="2.85546875" style="173" customWidth="1"/>
    <col min="14918" max="14921" width="3.140625" style="173" customWidth="1"/>
    <col min="14922" max="14924" width="0" style="173" hidden="1" customWidth="1"/>
    <col min="14925" max="14928" width="3" style="173" customWidth="1"/>
    <col min="14929" max="14931" width="0" style="173" hidden="1" customWidth="1"/>
    <col min="14932" max="14932" width="3" style="173" customWidth="1"/>
    <col min="14933" max="14933" width="2.5703125" style="173" customWidth="1"/>
    <col min="14934" max="14939" width="0" style="173" hidden="1" customWidth="1"/>
    <col min="14940" max="14940" width="3.140625" style="173" customWidth="1"/>
    <col min="14941" max="14941" width="2.85546875" style="173" customWidth="1"/>
    <col min="14942" max="14943" width="3" style="173" customWidth="1"/>
    <col min="14944" max="14944" width="3.140625" style="173" customWidth="1"/>
    <col min="14945" max="14945" width="3.28515625" style="173" customWidth="1"/>
    <col min="14946" max="14946" width="3.42578125" style="173" customWidth="1"/>
    <col min="14947" max="14947" width="4.42578125" style="173" customWidth="1"/>
    <col min="14948" max="14948" width="2.5703125" style="173" customWidth="1"/>
    <col min="14949" max="14949" width="6.42578125" style="173" customWidth="1"/>
    <col min="14950" max="14952" width="4.5703125" style="173" customWidth="1"/>
    <col min="14953" max="14953" width="29.7109375" style="173" customWidth="1"/>
    <col min="14954" max="15069" width="9.140625" style="173"/>
    <col min="15070" max="15070" width="2.7109375" style="173" customWidth="1"/>
    <col min="15071" max="15071" width="6.85546875" style="173" customWidth="1"/>
    <col min="15072" max="15072" width="4.5703125" style="173" customWidth="1"/>
    <col min="15073" max="15073" width="6.42578125" style="173" customWidth="1"/>
    <col min="15074" max="15074" width="5.28515625" style="173" customWidth="1"/>
    <col min="15075" max="15077" width="0" style="173" hidden="1" customWidth="1"/>
    <col min="15078" max="15082" width="3" style="173" customWidth="1"/>
    <col min="15083" max="15086" width="2.7109375" style="173" customWidth="1"/>
    <col min="15087" max="15091" width="0" style="173" hidden="1" customWidth="1"/>
    <col min="15092" max="15093" width="3" style="173" customWidth="1"/>
    <col min="15094" max="15095" width="0" style="173" hidden="1" customWidth="1"/>
    <col min="15096" max="15096" width="2.85546875" style="173" customWidth="1"/>
    <col min="15097" max="15098" width="2.5703125" style="173" customWidth="1"/>
    <col min="15099" max="15116" width="2.85546875" style="173" customWidth="1"/>
    <col min="15117" max="15139" width="0" style="173" hidden="1" customWidth="1"/>
    <col min="15140" max="15154" width="3" style="173" customWidth="1"/>
    <col min="15155" max="15155" width="0" style="173" hidden="1" customWidth="1"/>
    <col min="15156" max="15156" width="3.140625" style="173" customWidth="1"/>
    <col min="15157" max="15157" width="0" style="173" hidden="1" customWidth="1"/>
    <col min="15158" max="15161" width="2.85546875" style="173" customWidth="1"/>
    <col min="15162" max="15162" width="0" style="173" hidden="1" customWidth="1"/>
    <col min="15163" max="15163" width="3" style="173" customWidth="1"/>
    <col min="15164" max="15165" width="0" style="173" hidden="1" customWidth="1"/>
    <col min="15166" max="15167" width="3.140625" style="173" customWidth="1"/>
    <col min="15168" max="15168" width="0" style="173" hidden="1" customWidth="1"/>
    <col min="15169" max="15169" width="3" style="173" customWidth="1"/>
    <col min="15170" max="15170" width="2.85546875" style="173" customWidth="1"/>
    <col min="15171" max="15172" width="0" style="173" hidden="1" customWidth="1"/>
    <col min="15173" max="15173" width="2.85546875" style="173" customWidth="1"/>
    <col min="15174" max="15177" width="3.140625" style="173" customWidth="1"/>
    <col min="15178" max="15180" width="0" style="173" hidden="1" customWidth="1"/>
    <col min="15181" max="15184" width="3" style="173" customWidth="1"/>
    <col min="15185" max="15187" width="0" style="173" hidden="1" customWidth="1"/>
    <col min="15188" max="15188" width="3" style="173" customWidth="1"/>
    <col min="15189" max="15189" width="2.5703125" style="173" customWidth="1"/>
    <col min="15190" max="15195" width="0" style="173" hidden="1" customWidth="1"/>
    <col min="15196" max="15196" width="3.140625" style="173" customWidth="1"/>
    <col min="15197" max="15197" width="2.85546875" style="173" customWidth="1"/>
    <col min="15198" max="15199" width="3" style="173" customWidth="1"/>
    <col min="15200" max="15200" width="3.140625" style="173" customWidth="1"/>
    <col min="15201" max="15201" width="3.28515625" style="173" customWidth="1"/>
    <col min="15202" max="15202" width="3.42578125" style="173" customWidth="1"/>
    <col min="15203" max="15203" width="4.42578125" style="173" customWidth="1"/>
    <col min="15204" max="15204" width="2.5703125" style="173" customWidth="1"/>
    <col min="15205" max="15205" width="6.42578125" style="173" customWidth="1"/>
    <col min="15206" max="15208" width="4.5703125" style="173" customWidth="1"/>
    <col min="15209" max="15209" width="29.7109375" style="173" customWidth="1"/>
    <col min="15210" max="15325" width="9.140625" style="173"/>
    <col min="15326" max="15326" width="2.7109375" style="173" customWidth="1"/>
    <col min="15327" max="15327" width="6.85546875" style="173" customWidth="1"/>
    <col min="15328" max="15328" width="4.5703125" style="173" customWidth="1"/>
    <col min="15329" max="15329" width="6.42578125" style="173" customWidth="1"/>
    <col min="15330" max="15330" width="5.28515625" style="173" customWidth="1"/>
    <col min="15331" max="15333" width="0" style="173" hidden="1" customWidth="1"/>
    <col min="15334" max="15338" width="3" style="173" customWidth="1"/>
    <col min="15339" max="15342" width="2.7109375" style="173" customWidth="1"/>
    <col min="15343" max="15347" width="0" style="173" hidden="1" customWidth="1"/>
    <col min="15348" max="15349" width="3" style="173" customWidth="1"/>
    <col min="15350" max="15351" width="0" style="173" hidden="1" customWidth="1"/>
    <col min="15352" max="15352" width="2.85546875" style="173" customWidth="1"/>
    <col min="15353" max="15354" width="2.5703125" style="173" customWidth="1"/>
    <col min="15355" max="15372" width="2.85546875" style="173" customWidth="1"/>
    <col min="15373" max="15395" width="0" style="173" hidden="1" customWidth="1"/>
    <col min="15396" max="15410" width="3" style="173" customWidth="1"/>
    <col min="15411" max="15411" width="0" style="173" hidden="1" customWidth="1"/>
    <col min="15412" max="15412" width="3.140625" style="173" customWidth="1"/>
    <col min="15413" max="15413" width="0" style="173" hidden="1" customWidth="1"/>
    <col min="15414" max="15417" width="2.85546875" style="173" customWidth="1"/>
    <col min="15418" max="15418" width="0" style="173" hidden="1" customWidth="1"/>
    <col min="15419" max="15419" width="3" style="173" customWidth="1"/>
    <col min="15420" max="15421" width="0" style="173" hidden="1" customWidth="1"/>
    <col min="15422" max="15423" width="3.140625" style="173" customWidth="1"/>
    <col min="15424" max="15424" width="0" style="173" hidden="1" customWidth="1"/>
    <col min="15425" max="15425" width="3" style="173" customWidth="1"/>
    <col min="15426" max="15426" width="2.85546875" style="173" customWidth="1"/>
    <col min="15427" max="15428" width="0" style="173" hidden="1" customWidth="1"/>
    <col min="15429" max="15429" width="2.85546875" style="173" customWidth="1"/>
    <col min="15430" max="15433" width="3.140625" style="173" customWidth="1"/>
    <col min="15434" max="15436" width="0" style="173" hidden="1" customWidth="1"/>
    <col min="15437" max="15440" width="3" style="173" customWidth="1"/>
    <col min="15441" max="15443" width="0" style="173" hidden="1" customWidth="1"/>
    <col min="15444" max="15444" width="3" style="173" customWidth="1"/>
    <col min="15445" max="15445" width="2.5703125" style="173" customWidth="1"/>
    <col min="15446" max="15451" width="0" style="173" hidden="1" customWidth="1"/>
    <col min="15452" max="15452" width="3.140625" style="173" customWidth="1"/>
    <col min="15453" max="15453" width="2.85546875" style="173" customWidth="1"/>
    <col min="15454" max="15455" width="3" style="173" customWidth="1"/>
    <col min="15456" max="15456" width="3.140625" style="173" customWidth="1"/>
    <col min="15457" max="15457" width="3.28515625" style="173" customWidth="1"/>
    <col min="15458" max="15458" width="3.42578125" style="173" customWidth="1"/>
    <col min="15459" max="15459" width="4.42578125" style="173" customWidth="1"/>
    <col min="15460" max="15460" width="2.5703125" style="173" customWidth="1"/>
    <col min="15461" max="15461" width="6.42578125" style="173" customWidth="1"/>
    <col min="15462" max="15464" width="4.5703125" style="173" customWidth="1"/>
    <col min="15465" max="15465" width="29.7109375" style="173" customWidth="1"/>
    <col min="15466" max="15581" width="9.140625" style="173"/>
    <col min="15582" max="15582" width="2.7109375" style="173" customWidth="1"/>
    <col min="15583" max="15583" width="6.85546875" style="173" customWidth="1"/>
    <col min="15584" max="15584" width="4.5703125" style="173" customWidth="1"/>
    <col min="15585" max="15585" width="6.42578125" style="173" customWidth="1"/>
    <col min="15586" max="15586" width="5.28515625" style="173" customWidth="1"/>
    <col min="15587" max="15589" width="0" style="173" hidden="1" customWidth="1"/>
    <col min="15590" max="15594" width="3" style="173" customWidth="1"/>
    <col min="15595" max="15598" width="2.7109375" style="173" customWidth="1"/>
    <col min="15599" max="15603" width="0" style="173" hidden="1" customWidth="1"/>
    <col min="15604" max="15605" width="3" style="173" customWidth="1"/>
    <col min="15606" max="15607" width="0" style="173" hidden="1" customWidth="1"/>
    <col min="15608" max="15608" width="2.85546875" style="173" customWidth="1"/>
    <col min="15609" max="15610" width="2.5703125" style="173" customWidth="1"/>
    <col min="15611" max="15628" width="2.85546875" style="173" customWidth="1"/>
    <col min="15629" max="15651" width="0" style="173" hidden="1" customWidth="1"/>
    <col min="15652" max="15666" width="3" style="173" customWidth="1"/>
    <col min="15667" max="15667" width="0" style="173" hidden="1" customWidth="1"/>
    <col min="15668" max="15668" width="3.140625" style="173" customWidth="1"/>
    <col min="15669" max="15669" width="0" style="173" hidden="1" customWidth="1"/>
    <col min="15670" max="15673" width="2.85546875" style="173" customWidth="1"/>
    <col min="15674" max="15674" width="0" style="173" hidden="1" customWidth="1"/>
    <col min="15675" max="15675" width="3" style="173" customWidth="1"/>
    <col min="15676" max="15677" width="0" style="173" hidden="1" customWidth="1"/>
    <col min="15678" max="15679" width="3.140625" style="173" customWidth="1"/>
    <col min="15680" max="15680" width="0" style="173" hidden="1" customWidth="1"/>
    <col min="15681" max="15681" width="3" style="173" customWidth="1"/>
    <col min="15682" max="15682" width="2.85546875" style="173" customWidth="1"/>
    <col min="15683" max="15684" width="0" style="173" hidden="1" customWidth="1"/>
    <col min="15685" max="15685" width="2.85546875" style="173" customWidth="1"/>
    <col min="15686" max="15689" width="3.140625" style="173" customWidth="1"/>
    <col min="15690" max="15692" width="0" style="173" hidden="1" customWidth="1"/>
    <col min="15693" max="15696" width="3" style="173" customWidth="1"/>
    <col min="15697" max="15699" width="0" style="173" hidden="1" customWidth="1"/>
    <col min="15700" max="15700" width="3" style="173" customWidth="1"/>
    <col min="15701" max="15701" width="2.5703125" style="173" customWidth="1"/>
    <col min="15702" max="15707" width="0" style="173" hidden="1" customWidth="1"/>
    <col min="15708" max="15708" width="3.140625" style="173" customWidth="1"/>
    <col min="15709" max="15709" width="2.85546875" style="173" customWidth="1"/>
    <col min="15710" max="15711" width="3" style="173" customWidth="1"/>
    <col min="15712" max="15712" width="3.140625" style="173" customWidth="1"/>
    <col min="15713" max="15713" width="3.28515625" style="173" customWidth="1"/>
    <col min="15714" max="15714" width="3.42578125" style="173" customWidth="1"/>
    <col min="15715" max="15715" width="4.42578125" style="173" customWidth="1"/>
    <col min="15716" max="15716" width="2.5703125" style="173" customWidth="1"/>
    <col min="15717" max="15717" width="6.42578125" style="173" customWidth="1"/>
    <col min="15718" max="15720" width="4.5703125" style="173" customWidth="1"/>
    <col min="15721" max="15721" width="29.7109375" style="173" customWidth="1"/>
    <col min="15722" max="15837" width="9.140625" style="173"/>
    <col min="15838" max="15838" width="2.7109375" style="173" customWidth="1"/>
    <col min="15839" max="15839" width="6.85546875" style="173" customWidth="1"/>
    <col min="15840" max="15840" width="4.5703125" style="173" customWidth="1"/>
    <col min="15841" max="15841" width="6.42578125" style="173" customWidth="1"/>
    <col min="15842" max="15842" width="5.28515625" style="173" customWidth="1"/>
    <col min="15843" max="15845" width="0" style="173" hidden="1" customWidth="1"/>
    <col min="15846" max="15850" width="3" style="173" customWidth="1"/>
    <col min="15851" max="15854" width="2.7109375" style="173" customWidth="1"/>
    <col min="15855" max="15859" width="0" style="173" hidden="1" customWidth="1"/>
    <col min="15860" max="15861" width="3" style="173" customWidth="1"/>
    <col min="15862" max="15863" width="0" style="173" hidden="1" customWidth="1"/>
    <col min="15864" max="15864" width="2.85546875" style="173" customWidth="1"/>
    <col min="15865" max="15866" width="2.5703125" style="173" customWidth="1"/>
    <col min="15867" max="15884" width="2.85546875" style="173" customWidth="1"/>
    <col min="15885" max="15907" width="0" style="173" hidden="1" customWidth="1"/>
    <col min="15908" max="15922" width="3" style="173" customWidth="1"/>
    <col min="15923" max="15923" width="0" style="173" hidden="1" customWidth="1"/>
    <col min="15924" max="15924" width="3.140625" style="173" customWidth="1"/>
    <col min="15925" max="15925" width="0" style="173" hidden="1" customWidth="1"/>
    <col min="15926" max="15929" width="2.85546875" style="173" customWidth="1"/>
    <col min="15930" max="15930" width="0" style="173" hidden="1" customWidth="1"/>
    <col min="15931" max="15931" width="3" style="173" customWidth="1"/>
    <col min="15932" max="15933" width="0" style="173" hidden="1" customWidth="1"/>
    <col min="15934" max="15935" width="3.140625" style="173" customWidth="1"/>
    <col min="15936" max="15936" width="0" style="173" hidden="1" customWidth="1"/>
    <col min="15937" max="15937" width="3" style="173" customWidth="1"/>
    <col min="15938" max="15938" width="2.85546875" style="173" customWidth="1"/>
    <col min="15939" max="15940" width="0" style="173" hidden="1" customWidth="1"/>
    <col min="15941" max="15941" width="2.85546875" style="173" customWidth="1"/>
    <col min="15942" max="15945" width="3.140625" style="173" customWidth="1"/>
    <col min="15946" max="15948" width="0" style="173" hidden="1" customWidth="1"/>
    <col min="15949" max="15952" width="3" style="173" customWidth="1"/>
    <col min="15953" max="15955" width="0" style="173" hidden="1" customWidth="1"/>
    <col min="15956" max="15956" width="3" style="173" customWidth="1"/>
    <col min="15957" max="15957" width="2.5703125" style="173" customWidth="1"/>
    <col min="15958" max="15963" width="0" style="173" hidden="1" customWidth="1"/>
    <col min="15964" max="15964" width="3.140625" style="173" customWidth="1"/>
    <col min="15965" max="15965" width="2.85546875" style="173" customWidth="1"/>
    <col min="15966" max="15967" width="3" style="173" customWidth="1"/>
    <col min="15968" max="15968" width="3.140625" style="173" customWidth="1"/>
    <col min="15969" max="15969" width="3.28515625" style="173" customWidth="1"/>
    <col min="15970" max="15970" width="3.42578125" style="173" customWidth="1"/>
    <col min="15971" max="15971" width="4.42578125" style="173" customWidth="1"/>
    <col min="15972" max="15972" width="2.5703125" style="173" customWidth="1"/>
    <col min="15973" max="15973" width="6.42578125" style="173" customWidth="1"/>
    <col min="15974" max="15976" width="4.5703125" style="173" customWidth="1"/>
    <col min="15977" max="15977" width="29.7109375" style="173" customWidth="1"/>
    <col min="15978" max="16093" width="9.140625" style="173"/>
    <col min="16094" max="16094" width="2.7109375" style="173" customWidth="1"/>
    <col min="16095" max="16095" width="6.85546875" style="173" customWidth="1"/>
    <col min="16096" max="16096" width="4.5703125" style="173" customWidth="1"/>
    <col min="16097" max="16097" width="6.42578125" style="173" customWidth="1"/>
    <col min="16098" max="16098" width="5.28515625" style="173" customWidth="1"/>
    <col min="16099" max="16101" width="0" style="173" hidden="1" customWidth="1"/>
    <col min="16102" max="16106" width="3" style="173" customWidth="1"/>
    <col min="16107" max="16110" width="2.7109375" style="173" customWidth="1"/>
    <col min="16111" max="16115" width="0" style="173" hidden="1" customWidth="1"/>
    <col min="16116" max="16117" width="3" style="173" customWidth="1"/>
    <col min="16118" max="16119" width="0" style="173" hidden="1" customWidth="1"/>
    <col min="16120" max="16120" width="2.85546875" style="173" customWidth="1"/>
    <col min="16121" max="16122" width="2.5703125" style="173" customWidth="1"/>
    <col min="16123" max="16140" width="2.85546875" style="173" customWidth="1"/>
    <col min="16141" max="16163" width="0" style="173" hidden="1" customWidth="1"/>
    <col min="16164" max="16178" width="3" style="173" customWidth="1"/>
    <col min="16179" max="16179" width="0" style="173" hidden="1" customWidth="1"/>
    <col min="16180" max="16180" width="3.140625" style="173" customWidth="1"/>
    <col min="16181" max="16181" width="0" style="173" hidden="1" customWidth="1"/>
    <col min="16182" max="16185" width="2.85546875" style="173" customWidth="1"/>
    <col min="16186" max="16186" width="0" style="173" hidden="1" customWidth="1"/>
    <col min="16187" max="16187" width="3" style="173" customWidth="1"/>
    <col min="16188" max="16189" width="0" style="173" hidden="1" customWidth="1"/>
    <col min="16190" max="16191" width="3.140625" style="173" customWidth="1"/>
    <col min="16192" max="16192" width="0" style="173" hidden="1" customWidth="1"/>
    <col min="16193" max="16193" width="3" style="173" customWidth="1"/>
    <col min="16194" max="16194" width="2.85546875" style="173" customWidth="1"/>
    <col min="16195" max="16196" width="0" style="173" hidden="1" customWidth="1"/>
    <col min="16197" max="16197" width="2.85546875" style="173" customWidth="1"/>
    <col min="16198" max="16201" width="3.140625" style="173" customWidth="1"/>
    <col min="16202" max="16204" width="0" style="173" hidden="1" customWidth="1"/>
    <col min="16205" max="16208" width="3" style="173" customWidth="1"/>
    <col min="16209" max="16211" width="0" style="173" hidden="1" customWidth="1"/>
    <col min="16212" max="16212" width="3" style="173" customWidth="1"/>
    <col min="16213" max="16213" width="2.5703125" style="173" customWidth="1"/>
    <col min="16214" max="16219" width="0" style="173" hidden="1" customWidth="1"/>
    <col min="16220" max="16220" width="3.140625" style="173" customWidth="1"/>
    <col min="16221" max="16221" width="2.85546875" style="173" customWidth="1"/>
    <col min="16222" max="16223" width="3" style="173" customWidth="1"/>
    <col min="16224" max="16224" width="3.140625" style="173" customWidth="1"/>
    <col min="16225" max="16225" width="3.28515625" style="173" customWidth="1"/>
    <col min="16226" max="16226" width="3.42578125" style="173" customWidth="1"/>
    <col min="16227" max="16227" width="4.42578125" style="173" customWidth="1"/>
    <col min="16228" max="16228" width="2.5703125" style="173" customWidth="1"/>
    <col min="16229" max="16229" width="6.42578125" style="173" customWidth="1"/>
    <col min="16230" max="16232" width="4.5703125" style="173" customWidth="1"/>
    <col min="16233" max="16233" width="29.7109375" style="173" customWidth="1"/>
    <col min="16234" max="16384" width="9.140625" style="173"/>
  </cols>
  <sheetData>
    <row r="1" spans="1:157" s="168" customFormat="1" ht="42" customHeight="1">
      <c r="C1" s="169" t="s">
        <v>357</v>
      </c>
      <c r="AM1" s="170"/>
      <c r="AN1" s="170"/>
      <c r="AO1" s="170"/>
      <c r="AP1" s="171" t="s">
        <v>440</v>
      </c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</row>
    <row r="2" spans="1:157" s="168" customFormat="1" ht="42" customHeight="1">
      <c r="C2" s="169" t="s">
        <v>359</v>
      </c>
      <c r="AM2" s="170"/>
      <c r="AN2" s="170"/>
      <c r="AO2" s="170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1" t="s">
        <v>441</v>
      </c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</row>
    <row r="3" spans="1:157" ht="31.5" customHeight="1">
      <c r="BZ3" s="174" t="s">
        <v>442</v>
      </c>
    </row>
    <row r="4" spans="1:157" ht="29.25" hidden="1" customHeight="1">
      <c r="A4" s="175" t="s">
        <v>443</v>
      </c>
      <c r="B4" s="176">
        <v>1</v>
      </c>
      <c r="C4" s="176">
        <v>2</v>
      </c>
      <c r="D4" s="176">
        <v>3</v>
      </c>
      <c r="E4" s="176">
        <v>4</v>
      </c>
      <c r="F4" s="176">
        <v>5</v>
      </c>
      <c r="G4" s="176">
        <v>6</v>
      </c>
      <c r="H4" s="176">
        <v>7</v>
      </c>
      <c r="I4" s="176">
        <v>8</v>
      </c>
      <c r="J4" s="176">
        <v>9</v>
      </c>
      <c r="K4" s="176">
        <v>10</v>
      </c>
      <c r="L4" s="176">
        <v>11</v>
      </c>
      <c r="M4" s="176">
        <v>12</v>
      </c>
      <c r="N4" s="176">
        <v>13</v>
      </c>
      <c r="O4" s="176">
        <v>14</v>
      </c>
      <c r="P4" s="176">
        <v>15</v>
      </c>
      <c r="Q4" s="176">
        <v>16</v>
      </c>
      <c r="R4" s="176">
        <v>17</v>
      </c>
      <c r="S4" s="176">
        <v>18</v>
      </c>
      <c r="T4" s="176">
        <v>19</v>
      </c>
      <c r="U4" s="176">
        <v>20</v>
      </c>
      <c r="V4" s="176">
        <v>21</v>
      </c>
      <c r="W4" s="176">
        <v>22</v>
      </c>
      <c r="X4" s="176">
        <v>23</v>
      </c>
      <c r="Y4" s="176">
        <v>24</v>
      </c>
      <c r="Z4" s="176">
        <v>25</v>
      </c>
      <c r="AA4" s="176">
        <v>26</v>
      </c>
      <c r="AB4" s="176">
        <v>27</v>
      </c>
      <c r="AC4" s="176">
        <v>28</v>
      </c>
      <c r="AD4" s="176">
        <v>29</v>
      </c>
      <c r="AE4" s="176">
        <v>30</v>
      </c>
      <c r="AF4" s="176">
        <v>31</v>
      </c>
      <c r="AG4" s="176">
        <v>32</v>
      </c>
      <c r="AH4" s="176">
        <v>33</v>
      </c>
      <c r="AI4" s="176">
        <v>34</v>
      </c>
      <c r="AJ4" s="176">
        <v>35</v>
      </c>
      <c r="AK4" s="176">
        <v>36</v>
      </c>
      <c r="AL4" s="176">
        <v>37</v>
      </c>
      <c r="AM4" s="176">
        <v>38</v>
      </c>
      <c r="AN4" s="176">
        <v>39</v>
      </c>
      <c r="AO4" s="176">
        <v>40</v>
      </c>
      <c r="AP4" s="176">
        <v>41</v>
      </c>
      <c r="AQ4" s="176">
        <v>42</v>
      </c>
      <c r="AR4" s="176">
        <v>43</v>
      </c>
      <c r="AS4" s="176">
        <v>44</v>
      </c>
      <c r="AT4" s="176">
        <v>45</v>
      </c>
      <c r="AU4" s="176">
        <v>46</v>
      </c>
      <c r="AV4" s="176">
        <v>51</v>
      </c>
      <c r="AW4" s="176">
        <v>52</v>
      </c>
      <c r="AX4" s="176">
        <v>53</v>
      </c>
      <c r="AY4" s="176">
        <v>54</v>
      </c>
      <c r="AZ4" s="176">
        <v>55</v>
      </c>
      <c r="BA4" s="176">
        <v>56</v>
      </c>
      <c r="BB4" s="176">
        <v>57</v>
      </c>
      <c r="BC4" s="176">
        <v>58</v>
      </c>
      <c r="BD4" s="176">
        <v>59</v>
      </c>
      <c r="BE4" s="176">
        <v>60</v>
      </c>
      <c r="BF4" s="176">
        <v>61</v>
      </c>
      <c r="BG4" s="176">
        <v>62</v>
      </c>
      <c r="BH4" s="176">
        <v>63</v>
      </c>
      <c r="BI4" s="176">
        <v>64</v>
      </c>
      <c r="BJ4" s="176">
        <v>65</v>
      </c>
      <c r="BK4" s="176">
        <v>66</v>
      </c>
      <c r="BL4" s="176">
        <v>67</v>
      </c>
      <c r="BM4" s="176">
        <v>68</v>
      </c>
      <c r="BN4" s="176">
        <v>69</v>
      </c>
      <c r="BO4" s="176">
        <v>70</v>
      </c>
      <c r="BP4" s="176">
        <v>71</v>
      </c>
      <c r="BQ4" s="176">
        <v>72</v>
      </c>
      <c r="BR4" s="176">
        <v>73</v>
      </c>
      <c r="BS4" s="176">
        <v>74</v>
      </c>
      <c r="BT4" s="176">
        <v>75</v>
      </c>
      <c r="BU4" s="176">
        <v>76</v>
      </c>
      <c r="BV4" s="176">
        <v>77</v>
      </c>
      <c r="BW4" s="176">
        <v>78</v>
      </c>
      <c r="BX4" s="176">
        <v>79</v>
      </c>
      <c r="BY4" s="176">
        <v>80</v>
      </c>
      <c r="BZ4" s="176">
        <v>81</v>
      </c>
      <c r="CA4" s="176">
        <v>82</v>
      </c>
      <c r="CB4" s="176">
        <v>83</v>
      </c>
      <c r="CC4" s="176">
        <v>84</v>
      </c>
      <c r="CD4" s="176">
        <v>85</v>
      </c>
      <c r="CE4" s="176">
        <v>86</v>
      </c>
      <c r="CF4" s="176">
        <v>87</v>
      </c>
      <c r="CG4" s="176">
        <v>88</v>
      </c>
      <c r="CH4" s="176">
        <v>89</v>
      </c>
      <c r="CI4" s="176">
        <v>90</v>
      </c>
      <c r="CJ4" s="176">
        <v>91</v>
      </c>
      <c r="CK4" s="176">
        <v>92</v>
      </c>
      <c r="CL4" s="176">
        <v>93</v>
      </c>
      <c r="CM4" s="176">
        <v>94</v>
      </c>
      <c r="CN4" s="176">
        <v>95</v>
      </c>
      <c r="CO4" s="176">
        <v>96</v>
      </c>
      <c r="CP4" s="176">
        <v>97</v>
      </c>
      <c r="CQ4" s="176">
        <v>98</v>
      </c>
      <c r="CR4" s="176">
        <v>99</v>
      </c>
      <c r="CS4" s="176">
        <v>100</v>
      </c>
      <c r="CT4" s="176">
        <v>101</v>
      </c>
      <c r="CU4" s="176">
        <v>102</v>
      </c>
      <c r="CV4" s="176">
        <v>103</v>
      </c>
      <c r="CW4" s="176">
        <v>104</v>
      </c>
      <c r="CX4" s="176">
        <v>105</v>
      </c>
      <c r="CY4" s="176">
        <v>106</v>
      </c>
      <c r="CZ4" s="176">
        <v>107</v>
      </c>
      <c r="DA4" s="176">
        <v>108</v>
      </c>
      <c r="DB4" s="176">
        <v>109</v>
      </c>
      <c r="DC4" s="176">
        <v>110</v>
      </c>
      <c r="DD4" s="176">
        <v>111</v>
      </c>
      <c r="DE4" s="176">
        <v>112</v>
      </c>
      <c r="DF4" s="176">
        <v>113</v>
      </c>
      <c r="DG4" s="176">
        <v>114</v>
      </c>
      <c r="DH4" s="176">
        <v>115</v>
      </c>
      <c r="DI4" s="176">
        <v>116</v>
      </c>
      <c r="DJ4" s="176">
        <v>117</v>
      </c>
      <c r="DK4" s="176">
        <v>118</v>
      </c>
      <c r="DL4" s="176">
        <v>119</v>
      </c>
      <c r="DM4" s="176">
        <v>120</v>
      </c>
      <c r="DN4" s="176">
        <v>121</v>
      </c>
      <c r="DO4" s="176">
        <v>122</v>
      </c>
      <c r="DP4" s="176">
        <v>123</v>
      </c>
      <c r="DQ4" s="176">
        <v>124</v>
      </c>
      <c r="DR4" s="176">
        <v>125</v>
      </c>
      <c r="DS4" s="176">
        <v>126</v>
      </c>
      <c r="DT4" s="176">
        <v>127</v>
      </c>
      <c r="DU4" s="176">
        <v>128</v>
      </c>
      <c r="DV4" s="176">
        <v>129</v>
      </c>
      <c r="DW4" s="176">
        <v>130</v>
      </c>
      <c r="DX4" s="176">
        <v>131</v>
      </c>
      <c r="DY4" s="176">
        <v>132</v>
      </c>
      <c r="DZ4" s="176">
        <v>133</v>
      </c>
      <c r="EA4" s="176">
        <v>165</v>
      </c>
      <c r="EB4" s="176">
        <v>166</v>
      </c>
      <c r="EC4" s="176">
        <v>167</v>
      </c>
      <c r="ED4" s="176">
        <v>168</v>
      </c>
      <c r="EE4" s="176">
        <v>169</v>
      </c>
      <c r="EF4" s="176">
        <v>170</v>
      </c>
      <c r="EG4" s="176">
        <v>171</v>
      </c>
      <c r="EH4" s="176">
        <v>172</v>
      </c>
      <c r="EI4" s="176">
        <v>173</v>
      </c>
      <c r="EJ4" s="176">
        <v>174</v>
      </c>
      <c r="EK4" s="176">
        <v>175</v>
      </c>
      <c r="EL4" s="176">
        <v>176</v>
      </c>
      <c r="EM4" s="176">
        <v>177</v>
      </c>
      <c r="EN4" s="176">
        <v>178</v>
      </c>
      <c r="EO4" s="176">
        <v>179</v>
      </c>
      <c r="EP4" s="176">
        <v>180</v>
      </c>
      <c r="EQ4" s="176">
        <v>181</v>
      </c>
      <c r="ER4" s="176">
        <v>182</v>
      </c>
      <c r="ES4" s="176">
        <v>183</v>
      </c>
      <c r="ET4" s="176">
        <v>184</v>
      </c>
      <c r="EU4" s="176">
        <v>185</v>
      </c>
      <c r="EV4" s="176">
        <v>186</v>
      </c>
      <c r="EW4" s="176">
        <v>187</v>
      </c>
      <c r="EX4" s="176">
        <v>188</v>
      </c>
      <c r="EY4" s="176">
        <v>189</v>
      </c>
      <c r="EZ4" s="176">
        <v>190</v>
      </c>
      <c r="FA4" s="176">
        <v>191</v>
      </c>
    </row>
    <row r="5" spans="1:157" ht="32.25" hidden="1" customHeight="1">
      <c r="B5" s="177">
        <v>1</v>
      </c>
      <c r="C5" s="177">
        <v>2</v>
      </c>
      <c r="D5" s="177">
        <v>3</v>
      </c>
      <c r="E5" s="177">
        <v>4</v>
      </c>
      <c r="F5" s="177">
        <v>5</v>
      </c>
      <c r="G5" s="177">
        <v>6</v>
      </c>
      <c r="H5" s="177">
        <v>7</v>
      </c>
      <c r="I5" s="177">
        <v>8</v>
      </c>
      <c r="J5" s="177">
        <v>9</v>
      </c>
      <c r="K5" s="177">
        <v>10</v>
      </c>
      <c r="L5" s="177">
        <v>11</v>
      </c>
      <c r="M5" s="177">
        <v>12</v>
      </c>
      <c r="N5" s="177">
        <v>13</v>
      </c>
      <c r="O5" s="177">
        <v>14</v>
      </c>
      <c r="P5" s="177">
        <v>15</v>
      </c>
      <c r="Q5" s="177">
        <v>16</v>
      </c>
      <c r="R5" s="177">
        <v>17</v>
      </c>
      <c r="S5" s="177"/>
      <c r="T5" s="177">
        <v>18</v>
      </c>
      <c r="U5" s="177">
        <v>19</v>
      </c>
      <c r="V5" s="177">
        <v>20</v>
      </c>
      <c r="W5" s="177">
        <v>21</v>
      </c>
      <c r="X5" s="177">
        <v>22</v>
      </c>
      <c r="Y5" s="177"/>
      <c r="Z5" s="177"/>
      <c r="AA5" s="177">
        <v>23</v>
      </c>
      <c r="AB5" s="177">
        <v>24</v>
      </c>
      <c r="AC5" s="177">
        <v>25</v>
      </c>
      <c r="AD5" s="177">
        <v>26</v>
      </c>
      <c r="AE5" s="177">
        <v>27</v>
      </c>
      <c r="AF5" s="177">
        <v>28</v>
      </c>
      <c r="AG5" s="177">
        <v>29</v>
      </c>
      <c r="AH5" s="177">
        <v>30</v>
      </c>
      <c r="AI5" s="177">
        <v>31</v>
      </c>
      <c r="AJ5" s="177">
        <v>32</v>
      </c>
      <c r="AK5" s="177">
        <v>33</v>
      </c>
      <c r="AL5" s="177">
        <v>34</v>
      </c>
      <c r="AM5" s="177">
        <v>35</v>
      </c>
      <c r="AN5" s="177">
        <v>36</v>
      </c>
      <c r="AO5" s="177">
        <v>37</v>
      </c>
      <c r="AP5" s="177">
        <v>38</v>
      </c>
      <c r="AQ5" s="177">
        <v>39</v>
      </c>
      <c r="AR5" s="177">
        <v>40</v>
      </c>
      <c r="AS5" s="177">
        <v>41</v>
      </c>
      <c r="AT5" s="177">
        <v>42</v>
      </c>
      <c r="AU5" s="177">
        <v>43</v>
      </c>
      <c r="AV5" s="177">
        <v>48</v>
      </c>
      <c r="AW5" s="177">
        <v>49</v>
      </c>
      <c r="AX5" s="177">
        <v>50</v>
      </c>
      <c r="AY5" s="177">
        <v>51</v>
      </c>
      <c r="AZ5" s="177">
        <v>52</v>
      </c>
      <c r="BA5" s="177">
        <v>53</v>
      </c>
      <c r="BB5" s="177">
        <v>54</v>
      </c>
      <c r="BC5" s="177">
        <v>55</v>
      </c>
      <c r="BD5" s="177">
        <v>56</v>
      </c>
      <c r="BE5" s="177">
        <v>57</v>
      </c>
      <c r="BF5" s="177">
        <v>58</v>
      </c>
      <c r="BG5" s="177">
        <v>59</v>
      </c>
      <c r="BH5" s="177">
        <v>60</v>
      </c>
      <c r="BI5" s="177">
        <v>61</v>
      </c>
      <c r="BJ5" s="177">
        <v>62</v>
      </c>
      <c r="BK5" s="177">
        <v>63</v>
      </c>
      <c r="BL5" s="177">
        <v>64</v>
      </c>
      <c r="BM5" s="177">
        <v>65</v>
      </c>
      <c r="BN5" s="177">
        <v>66</v>
      </c>
      <c r="BO5" s="177">
        <v>67</v>
      </c>
      <c r="BP5" s="177">
        <v>68</v>
      </c>
      <c r="BQ5" s="177">
        <v>69</v>
      </c>
      <c r="BR5" s="177">
        <v>70</v>
      </c>
      <c r="BS5" s="177">
        <v>71</v>
      </c>
      <c r="BT5" s="177">
        <v>72</v>
      </c>
      <c r="BU5" s="177">
        <v>73</v>
      </c>
      <c r="BV5" s="177">
        <v>74</v>
      </c>
      <c r="BW5" s="177">
        <v>75</v>
      </c>
      <c r="BX5" s="177">
        <v>76</v>
      </c>
      <c r="BY5" s="177">
        <v>77</v>
      </c>
      <c r="BZ5" s="177">
        <v>78</v>
      </c>
      <c r="CA5" s="177">
        <v>79</v>
      </c>
      <c r="CB5" s="177">
        <v>80</v>
      </c>
      <c r="CC5" s="177">
        <v>81</v>
      </c>
      <c r="CD5" s="177">
        <v>82</v>
      </c>
      <c r="CE5" s="177">
        <v>83</v>
      </c>
      <c r="CF5" s="177"/>
      <c r="CG5" s="177">
        <v>84</v>
      </c>
      <c r="CH5" s="177">
        <v>85</v>
      </c>
      <c r="CI5" s="177">
        <v>86</v>
      </c>
      <c r="CJ5" s="177">
        <v>87</v>
      </c>
      <c r="CK5" s="177">
        <v>88</v>
      </c>
      <c r="CL5" s="177">
        <v>89</v>
      </c>
      <c r="CM5" s="177">
        <v>90</v>
      </c>
      <c r="CN5" s="177">
        <v>91</v>
      </c>
      <c r="CO5" s="177">
        <v>92</v>
      </c>
      <c r="CP5" s="177">
        <v>93</v>
      </c>
      <c r="CQ5" s="177">
        <v>94</v>
      </c>
      <c r="CR5" s="177">
        <v>95</v>
      </c>
      <c r="CS5" s="177">
        <v>96</v>
      </c>
      <c r="CT5" s="177"/>
      <c r="CU5" s="177"/>
      <c r="CV5" s="177">
        <v>97</v>
      </c>
      <c r="CW5" s="177">
        <v>98</v>
      </c>
      <c r="CX5" s="177">
        <v>99</v>
      </c>
      <c r="CY5" s="177">
        <v>100</v>
      </c>
      <c r="CZ5" s="177">
        <v>101</v>
      </c>
      <c r="DA5" s="177">
        <v>102</v>
      </c>
      <c r="DB5" s="177">
        <v>103</v>
      </c>
      <c r="DC5" s="177"/>
      <c r="DD5" s="177">
        <v>104</v>
      </c>
      <c r="DE5" s="177">
        <v>105</v>
      </c>
      <c r="DF5" s="177">
        <v>106</v>
      </c>
      <c r="DG5" s="177">
        <v>107</v>
      </c>
      <c r="DH5" s="177"/>
      <c r="DI5" s="177">
        <v>108</v>
      </c>
      <c r="DJ5" s="177">
        <v>109</v>
      </c>
      <c r="DK5" s="177">
        <v>110</v>
      </c>
      <c r="DL5" s="177">
        <v>111</v>
      </c>
      <c r="DM5" s="177"/>
      <c r="DN5" s="177">
        <v>112</v>
      </c>
      <c r="DO5" s="177">
        <v>113</v>
      </c>
      <c r="DP5" s="177">
        <v>114</v>
      </c>
      <c r="DQ5" s="177">
        <v>115</v>
      </c>
      <c r="DR5" s="177">
        <v>116</v>
      </c>
      <c r="DS5" s="177"/>
      <c r="DT5" s="177"/>
      <c r="DU5" s="177"/>
      <c r="DV5" s="177"/>
      <c r="DW5" s="177"/>
      <c r="DX5" s="177"/>
      <c r="DY5" s="177"/>
      <c r="DZ5" s="177"/>
      <c r="EA5" s="177">
        <v>146</v>
      </c>
      <c r="EB5" s="177">
        <v>147</v>
      </c>
      <c r="EC5" s="177">
        <v>148</v>
      </c>
      <c r="ED5" s="177">
        <v>149</v>
      </c>
      <c r="EE5" s="177">
        <v>150</v>
      </c>
      <c r="EF5" s="177">
        <v>151</v>
      </c>
      <c r="EG5" s="177">
        <v>152</v>
      </c>
      <c r="EH5" s="177">
        <v>153</v>
      </c>
      <c r="EI5" s="177">
        <v>154</v>
      </c>
      <c r="EJ5" s="177">
        <v>155</v>
      </c>
      <c r="EK5" s="177">
        <v>156</v>
      </c>
      <c r="EL5" s="177">
        <v>157</v>
      </c>
      <c r="EM5" s="177">
        <v>158</v>
      </c>
      <c r="EN5" s="177">
        <v>159</v>
      </c>
      <c r="EO5" s="177">
        <v>160</v>
      </c>
      <c r="EP5" s="177">
        <v>161</v>
      </c>
      <c r="EQ5" s="177">
        <v>162</v>
      </c>
      <c r="ER5" s="177">
        <v>163</v>
      </c>
      <c r="ES5" s="177">
        <v>164</v>
      </c>
      <c r="ET5" s="177">
        <v>165</v>
      </c>
      <c r="EU5" s="177">
        <v>166</v>
      </c>
      <c r="EV5" s="177">
        <v>167</v>
      </c>
      <c r="EW5" s="177">
        <v>168</v>
      </c>
      <c r="EX5" s="177">
        <v>169</v>
      </c>
      <c r="EY5" s="177">
        <v>170</v>
      </c>
      <c r="EZ5" s="177">
        <v>171</v>
      </c>
      <c r="FA5" s="177">
        <v>172</v>
      </c>
    </row>
    <row r="6" spans="1:157" s="179" customFormat="1" ht="36.75" customHeight="1">
      <c r="A6" s="178"/>
      <c r="B6" s="502" t="s">
        <v>2</v>
      </c>
      <c r="C6" s="502"/>
      <c r="D6" s="502"/>
      <c r="E6" s="502"/>
      <c r="F6" s="502"/>
      <c r="G6" s="502"/>
      <c r="H6" s="502"/>
      <c r="I6" s="507" t="s">
        <v>117</v>
      </c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7"/>
      <c r="AO6" s="507"/>
      <c r="AP6" s="507"/>
      <c r="AQ6" s="507"/>
      <c r="AR6" s="507"/>
      <c r="AS6" s="507"/>
      <c r="AT6" s="507"/>
      <c r="AU6" s="507"/>
      <c r="AV6" s="507"/>
      <c r="AW6" s="507"/>
      <c r="AX6" s="495" t="s">
        <v>170</v>
      </c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497"/>
      <c r="BO6" s="507" t="s">
        <v>192</v>
      </c>
      <c r="BP6" s="507"/>
      <c r="BQ6" s="507"/>
      <c r="BR6" s="507"/>
      <c r="BS6" s="507"/>
      <c r="BT6" s="507"/>
      <c r="BU6" s="507"/>
      <c r="BV6" s="507"/>
      <c r="BW6" s="507"/>
      <c r="BX6" s="507"/>
      <c r="BY6" s="507"/>
      <c r="BZ6" s="507"/>
      <c r="CA6" s="507"/>
      <c r="CB6" s="507"/>
      <c r="CC6" s="507"/>
      <c r="CD6" s="507"/>
      <c r="CE6" s="507"/>
      <c r="CF6" s="507"/>
      <c r="CG6" s="507"/>
      <c r="CH6" s="507"/>
      <c r="CI6" s="507"/>
      <c r="CJ6" s="507"/>
      <c r="CK6" s="507"/>
      <c r="CL6" s="507"/>
      <c r="CM6" s="507"/>
      <c r="CN6" s="507"/>
      <c r="CO6" s="507" t="s">
        <v>226</v>
      </c>
      <c r="CP6" s="507"/>
      <c r="CQ6" s="507"/>
      <c r="CR6" s="507"/>
      <c r="CS6" s="507"/>
      <c r="CT6" s="507"/>
      <c r="CU6" s="507"/>
      <c r="CV6" s="507"/>
      <c r="CW6" s="507"/>
      <c r="CX6" s="507"/>
      <c r="CY6" s="507"/>
      <c r="CZ6" s="507"/>
      <c r="DA6" s="507"/>
      <c r="DB6" s="507"/>
      <c r="DC6" s="507"/>
      <c r="DD6" s="507"/>
      <c r="DE6" s="507"/>
      <c r="DF6" s="507"/>
      <c r="DG6" s="507"/>
      <c r="DH6" s="507"/>
      <c r="DI6" s="507"/>
      <c r="DJ6" s="507"/>
      <c r="DK6" s="508" t="s">
        <v>252</v>
      </c>
      <c r="DL6" s="508"/>
      <c r="DM6" s="508"/>
      <c r="DN6" s="508"/>
      <c r="DO6" s="508"/>
      <c r="DP6" s="495" t="s">
        <v>258</v>
      </c>
      <c r="DQ6" s="496" t="s">
        <v>259</v>
      </c>
      <c r="DR6" s="497" t="s">
        <v>260</v>
      </c>
      <c r="DS6" s="491" t="s">
        <v>258</v>
      </c>
      <c r="DT6" s="500" t="s">
        <v>259</v>
      </c>
      <c r="DU6" s="491" t="s">
        <v>260</v>
      </c>
      <c r="DV6" s="491" t="s">
        <v>399</v>
      </c>
      <c r="DW6" s="491" t="s">
        <v>400</v>
      </c>
      <c r="DX6" s="491" t="s">
        <v>401</v>
      </c>
      <c r="DY6" s="491" t="s">
        <v>402</v>
      </c>
      <c r="DZ6" s="492" t="s">
        <v>444</v>
      </c>
    </row>
    <row r="7" spans="1:157" s="179" customFormat="1" ht="46.5" customHeight="1">
      <c r="A7" s="180"/>
      <c r="B7" s="503"/>
      <c r="C7" s="503"/>
      <c r="D7" s="503"/>
      <c r="E7" s="503"/>
      <c r="F7" s="503"/>
      <c r="G7" s="503"/>
      <c r="H7" s="504"/>
      <c r="I7" s="493" t="s">
        <v>118</v>
      </c>
      <c r="J7" s="493"/>
      <c r="K7" s="493"/>
      <c r="L7" s="493" t="s">
        <v>123</v>
      </c>
      <c r="M7" s="493"/>
      <c r="N7" s="493" t="s">
        <v>126</v>
      </c>
      <c r="O7" s="493"/>
      <c r="P7" s="494" t="s">
        <v>130</v>
      </c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3"/>
      <c r="AB7" s="493" t="s">
        <v>144</v>
      </c>
      <c r="AC7" s="493"/>
      <c r="AD7" s="493"/>
      <c r="AE7" s="493"/>
      <c r="AF7" s="484" t="s">
        <v>149</v>
      </c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4"/>
      <c r="AR7" s="484"/>
      <c r="AS7" s="484"/>
      <c r="AT7" s="484"/>
      <c r="AU7" s="484"/>
      <c r="AV7" s="484" t="s">
        <v>167</v>
      </c>
      <c r="AW7" s="484" t="s">
        <v>169</v>
      </c>
      <c r="AX7" s="479" t="s">
        <v>171</v>
      </c>
      <c r="AY7" s="479"/>
      <c r="AZ7" s="479" t="s">
        <v>174</v>
      </c>
      <c r="BA7" s="479"/>
      <c r="BB7" s="479"/>
      <c r="BC7" s="479"/>
      <c r="BD7" s="479"/>
      <c r="BE7" s="479"/>
      <c r="BF7" s="479" t="s">
        <v>181</v>
      </c>
      <c r="BG7" s="479"/>
      <c r="BH7" s="479"/>
      <c r="BI7" s="479"/>
      <c r="BJ7" s="479"/>
      <c r="BK7" s="479"/>
      <c r="BL7" s="181" t="s">
        <v>188</v>
      </c>
      <c r="BM7" s="479" t="s">
        <v>190</v>
      </c>
      <c r="BN7" s="479" t="s">
        <v>191</v>
      </c>
      <c r="BO7" s="484" t="s">
        <v>193</v>
      </c>
      <c r="BP7" s="484"/>
      <c r="BQ7" s="484"/>
      <c r="BR7" s="484" t="s">
        <v>197</v>
      </c>
      <c r="BS7" s="484"/>
      <c r="BT7" s="484"/>
      <c r="BU7" s="484" t="s">
        <v>201</v>
      </c>
      <c r="BV7" s="484"/>
      <c r="BW7" s="484" t="s">
        <v>204</v>
      </c>
      <c r="BX7" s="484"/>
      <c r="BY7" s="484"/>
      <c r="BZ7" s="484"/>
      <c r="CA7" s="484"/>
      <c r="CB7" s="484"/>
      <c r="CC7" s="182" t="s">
        <v>211</v>
      </c>
      <c r="CD7" s="485" t="s">
        <v>445</v>
      </c>
      <c r="CE7" s="485"/>
      <c r="CF7" s="485"/>
      <c r="CG7" s="183" t="s">
        <v>216</v>
      </c>
      <c r="CH7" s="184" t="s">
        <v>218</v>
      </c>
      <c r="CI7" s="184" t="s">
        <v>220</v>
      </c>
      <c r="CJ7" s="184" t="s">
        <v>281</v>
      </c>
      <c r="CK7" s="455" t="s">
        <v>204</v>
      </c>
      <c r="CL7" s="184" t="s">
        <v>222</v>
      </c>
      <c r="CM7" s="486" t="s">
        <v>224</v>
      </c>
      <c r="CN7" s="486" t="s">
        <v>225</v>
      </c>
      <c r="CO7" s="484" t="s">
        <v>227</v>
      </c>
      <c r="CP7" s="484"/>
      <c r="CQ7" s="512" t="s">
        <v>230</v>
      </c>
      <c r="CR7" s="512"/>
      <c r="CS7" s="512"/>
      <c r="CT7" s="512"/>
      <c r="CU7" s="512"/>
      <c r="CV7" s="455"/>
      <c r="CW7" s="455" t="s">
        <v>236</v>
      </c>
      <c r="CX7" s="513"/>
      <c r="CY7" s="514" t="s">
        <v>446</v>
      </c>
      <c r="CZ7" s="514"/>
      <c r="DA7" s="514"/>
      <c r="DB7" s="514"/>
      <c r="DC7" s="514"/>
      <c r="DD7" s="515" t="s">
        <v>222</v>
      </c>
      <c r="DE7" s="513"/>
      <c r="DF7" s="514" t="s">
        <v>447</v>
      </c>
      <c r="DG7" s="514"/>
      <c r="DH7" s="514"/>
      <c r="DI7" s="460" t="s">
        <v>250</v>
      </c>
      <c r="DJ7" s="463" t="s">
        <v>251</v>
      </c>
      <c r="DK7" s="464" t="s">
        <v>445</v>
      </c>
      <c r="DL7" s="464"/>
      <c r="DM7" s="464"/>
      <c r="DN7" s="460" t="s">
        <v>256</v>
      </c>
      <c r="DO7" s="509" t="s">
        <v>257</v>
      </c>
      <c r="DP7" s="461"/>
      <c r="DQ7" s="461"/>
      <c r="DR7" s="498"/>
      <c r="DS7" s="491"/>
      <c r="DT7" s="500"/>
      <c r="DU7" s="491"/>
      <c r="DV7" s="491"/>
      <c r="DW7" s="491"/>
      <c r="DX7" s="491"/>
      <c r="DY7" s="491"/>
      <c r="DZ7" s="492"/>
    </row>
    <row r="8" spans="1:157" ht="43.5" customHeight="1">
      <c r="A8" s="185"/>
      <c r="B8" s="503"/>
      <c r="C8" s="503"/>
      <c r="D8" s="503"/>
      <c r="E8" s="503"/>
      <c r="F8" s="503"/>
      <c r="G8" s="503"/>
      <c r="H8" s="504"/>
      <c r="I8" s="510" t="s">
        <v>119</v>
      </c>
      <c r="J8" s="510" t="s">
        <v>121</v>
      </c>
      <c r="K8" s="510" t="s">
        <v>122</v>
      </c>
      <c r="L8" s="510" t="s">
        <v>124</v>
      </c>
      <c r="M8" s="510" t="s">
        <v>125</v>
      </c>
      <c r="N8" s="480" t="s">
        <v>127</v>
      </c>
      <c r="O8" s="481"/>
      <c r="P8" s="482" t="s">
        <v>131</v>
      </c>
      <c r="Q8" s="482"/>
      <c r="R8" s="482"/>
      <c r="S8" s="482"/>
      <c r="T8" s="482" t="s">
        <v>448</v>
      </c>
      <c r="U8" s="482"/>
      <c r="V8" s="482"/>
      <c r="W8" s="482"/>
      <c r="X8" s="482"/>
      <c r="Y8" s="482"/>
      <c r="Z8" s="482"/>
      <c r="AA8" s="483" t="s">
        <v>414</v>
      </c>
      <c r="AB8" s="475" t="s">
        <v>145</v>
      </c>
      <c r="AC8" s="475" t="s">
        <v>146</v>
      </c>
      <c r="AD8" s="475" t="s">
        <v>147</v>
      </c>
      <c r="AE8" s="475" t="s">
        <v>148</v>
      </c>
      <c r="AF8" s="475" t="s">
        <v>150</v>
      </c>
      <c r="AG8" s="475" t="s">
        <v>152</v>
      </c>
      <c r="AH8" s="475" t="s">
        <v>153</v>
      </c>
      <c r="AI8" s="475" t="s">
        <v>154</v>
      </c>
      <c r="AJ8" s="475" t="s">
        <v>155</v>
      </c>
      <c r="AK8" s="475" t="s">
        <v>156</v>
      </c>
      <c r="AL8" s="475" t="s">
        <v>157</v>
      </c>
      <c r="AM8" s="475" t="s">
        <v>158</v>
      </c>
      <c r="AN8" s="475" t="s">
        <v>159</v>
      </c>
      <c r="AO8" s="475" t="s">
        <v>160</v>
      </c>
      <c r="AP8" s="475" t="s">
        <v>161</v>
      </c>
      <c r="AQ8" s="475" t="s">
        <v>162</v>
      </c>
      <c r="AR8" s="475" t="s">
        <v>163</v>
      </c>
      <c r="AS8" s="475" t="s">
        <v>164</v>
      </c>
      <c r="AT8" s="475" t="s">
        <v>165</v>
      </c>
      <c r="AU8" s="475" t="s">
        <v>166</v>
      </c>
      <c r="AV8" s="479"/>
      <c r="AW8" s="479"/>
      <c r="AX8" s="477" t="s">
        <v>172</v>
      </c>
      <c r="AY8" s="477" t="s">
        <v>173</v>
      </c>
      <c r="AZ8" s="477" t="s">
        <v>175</v>
      </c>
      <c r="BA8" s="477" t="s">
        <v>176</v>
      </c>
      <c r="BB8" s="477" t="s">
        <v>177</v>
      </c>
      <c r="BC8" s="477" t="s">
        <v>178</v>
      </c>
      <c r="BD8" s="477" t="s">
        <v>179</v>
      </c>
      <c r="BE8" s="477" t="s">
        <v>180</v>
      </c>
      <c r="BF8" s="477" t="s">
        <v>182</v>
      </c>
      <c r="BG8" s="477" t="s">
        <v>183</v>
      </c>
      <c r="BH8" s="477" t="s">
        <v>184</v>
      </c>
      <c r="BI8" s="477" t="s">
        <v>185</v>
      </c>
      <c r="BJ8" s="477" t="s">
        <v>186</v>
      </c>
      <c r="BK8" s="477" t="s">
        <v>187</v>
      </c>
      <c r="BL8" s="477" t="s">
        <v>189</v>
      </c>
      <c r="BM8" s="479"/>
      <c r="BN8" s="479"/>
      <c r="BO8" s="471" t="s">
        <v>194</v>
      </c>
      <c r="BP8" s="471" t="s">
        <v>195</v>
      </c>
      <c r="BQ8" s="471" t="s">
        <v>196</v>
      </c>
      <c r="BR8" s="471" t="s">
        <v>198</v>
      </c>
      <c r="BS8" s="471" t="s">
        <v>199</v>
      </c>
      <c r="BT8" s="471" t="s">
        <v>200</v>
      </c>
      <c r="BU8" s="471" t="s">
        <v>202</v>
      </c>
      <c r="BV8" s="471" t="s">
        <v>203</v>
      </c>
      <c r="BW8" s="471" t="s">
        <v>205</v>
      </c>
      <c r="BX8" s="471" t="s">
        <v>206</v>
      </c>
      <c r="BY8" s="471" t="s">
        <v>207</v>
      </c>
      <c r="BZ8" s="471" t="s">
        <v>208</v>
      </c>
      <c r="CA8" s="471" t="s">
        <v>209</v>
      </c>
      <c r="CB8" s="471" t="s">
        <v>210</v>
      </c>
      <c r="CC8" s="471" t="s">
        <v>212</v>
      </c>
      <c r="CD8" s="489" t="s">
        <v>214</v>
      </c>
      <c r="CE8" s="489" t="s">
        <v>215</v>
      </c>
      <c r="CF8" s="466" t="s">
        <v>370</v>
      </c>
      <c r="CG8" s="468" t="s">
        <v>217</v>
      </c>
      <c r="CH8" s="468" t="s">
        <v>219</v>
      </c>
      <c r="CI8" s="468" t="s">
        <v>221</v>
      </c>
      <c r="CJ8" s="468" t="s">
        <v>449</v>
      </c>
      <c r="CK8" s="449"/>
      <c r="CL8" s="449" t="s">
        <v>223</v>
      </c>
      <c r="CM8" s="487"/>
      <c r="CN8" s="487"/>
      <c r="CO8" s="468" t="s">
        <v>228</v>
      </c>
      <c r="CP8" s="473" t="s">
        <v>291</v>
      </c>
      <c r="CQ8" s="474" t="s">
        <v>450</v>
      </c>
      <c r="CR8" s="474"/>
      <c r="CS8" s="474"/>
      <c r="CT8" s="474"/>
      <c r="CU8" s="474"/>
      <c r="CV8" s="465" t="s">
        <v>235</v>
      </c>
      <c r="CW8" s="449" t="s">
        <v>237</v>
      </c>
      <c r="CX8" s="449" t="s">
        <v>238</v>
      </c>
      <c r="CY8" s="451" t="s">
        <v>240</v>
      </c>
      <c r="CZ8" s="451" t="s">
        <v>241</v>
      </c>
      <c r="DA8" s="456" t="s">
        <v>242</v>
      </c>
      <c r="DB8" s="456" t="s">
        <v>243</v>
      </c>
      <c r="DC8" s="458" t="s">
        <v>370</v>
      </c>
      <c r="DD8" s="449" t="s">
        <v>244</v>
      </c>
      <c r="DE8" s="449" t="s">
        <v>245</v>
      </c>
      <c r="DF8" s="451" t="s">
        <v>248</v>
      </c>
      <c r="DG8" s="451" t="s">
        <v>249</v>
      </c>
      <c r="DH8" s="453" t="s">
        <v>370</v>
      </c>
      <c r="DI8" s="461"/>
      <c r="DJ8" s="461"/>
      <c r="DK8" s="455" t="s">
        <v>254</v>
      </c>
      <c r="DL8" s="455" t="s">
        <v>255</v>
      </c>
      <c r="DM8" s="447" t="s">
        <v>370</v>
      </c>
      <c r="DN8" s="461"/>
      <c r="DO8" s="461"/>
      <c r="DP8" s="461"/>
      <c r="DQ8" s="461"/>
      <c r="DR8" s="498"/>
      <c r="DS8" s="491"/>
      <c r="DT8" s="500"/>
      <c r="DU8" s="491"/>
      <c r="DV8" s="491"/>
      <c r="DW8" s="491"/>
      <c r="DX8" s="491"/>
      <c r="DY8" s="491"/>
      <c r="DZ8" s="492"/>
    </row>
    <row r="9" spans="1:157" ht="67.5" customHeight="1">
      <c r="A9" s="186"/>
      <c r="B9" s="505"/>
      <c r="C9" s="505"/>
      <c r="D9" s="505"/>
      <c r="E9" s="505"/>
      <c r="F9" s="505"/>
      <c r="G9" s="505"/>
      <c r="H9" s="506"/>
      <c r="I9" s="511"/>
      <c r="J9" s="511"/>
      <c r="K9" s="511"/>
      <c r="L9" s="511"/>
      <c r="M9" s="511"/>
      <c r="N9" s="187" t="s">
        <v>128</v>
      </c>
      <c r="O9" s="187" t="s">
        <v>129</v>
      </c>
      <c r="P9" s="188" t="s">
        <v>132</v>
      </c>
      <c r="Q9" s="188" t="s">
        <v>133</v>
      </c>
      <c r="R9" s="189" t="s">
        <v>134</v>
      </c>
      <c r="S9" s="190" t="s">
        <v>370</v>
      </c>
      <c r="T9" s="189" t="s">
        <v>136</v>
      </c>
      <c r="U9" s="189" t="s">
        <v>137</v>
      </c>
      <c r="V9" s="189" t="s">
        <v>138</v>
      </c>
      <c r="W9" s="191" t="s">
        <v>139</v>
      </c>
      <c r="X9" s="191" t="s">
        <v>140</v>
      </c>
      <c r="Y9" s="190" t="s">
        <v>371</v>
      </c>
      <c r="Z9" s="190" t="s">
        <v>372</v>
      </c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6"/>
      <c r="AU9" s="476"/>
      <c r="AV9" s="501"/>
      <c r="AW9" s="501"/>
      <c r="AX9" s="478"/>
      <c r="AY9" s="478"/>
      <c r="AZ9" s="478"/>
      <c r="BA9" s="478"/>
      <c r="BB9" s="478"/>
      <c r="BC9" s="478"/>
      <c r="BD9" s="478"/>
      <c r="BE9" s="478"/>
      <c r="BF9" s="478"/>
      <c r="BG9" s="478"/>
      <c r="BH9" s="478"/>
      <c r="BI9" s="478"/>
      <c r="BJ9" s="478"/>
      <c r="BK9" s="478"/>
      <c r="BL9" s="478"/>
      <c r="BM9" s="501"/>
      <c r="BN9" s="501"/>
      <c r="BO9" s="472"/>
      <c r="BP9" s="472"/>
      <c r="BQ9" s="472"/>
      <c r="BR9" s="472"/>
      <c r="BS9" s="472"/>
      <c r="BT9" s="472"/>
      <c r="BU9" s="472"/>
      <c r="BV9" s="472"/>
      <c r="BW9" s="472"/>
      <c r="BX9" s="472"/>
      <c r="BY9" s="472"/>
      <c r="BZ9" s="472"/>
      <c r="CA9" s="472"/>
      <c r="CB9" s="472"/>
      <c r="CC9" s="472"/>
      <c r="CD9" s="490"/>
      <c r="CE9" s="490"/>
      <c r="CF9" s="467"/>
      <c r="CG9" s="469"/>
      <c r="CH9" s="470"/>
      <c r="CI9" s="470"/>
      <c r="CJ9" s="470"/>
      <c r="CK9" s="450"/>
      <c r="CL9" s="450"/>
      <c r="CM9" s="488"/>
      <c r="CN9" s="488"/>
      <c r="CO9" s="470"/>
      <c r="CP9" s="470"/>
      <c r="CQ9" s="192" t="s">
        <v>295</v>
      </c>
      <c r="CR9" s="193" t="s">
        <v>232</v>
      </c>
      <c r="CS9" s="193" t="s">
        <v>234</v>
      </c>
      <c r="CT9" s="194" t="s">
        <v>371</v>
      </c>
      <c r="CU9" s="194" t="s">
        <v>372</v>
      </c>
      <c r="CV9" s="450"/>
      <c r="CW9" s="450"/>
      <c r="CX9" s="450"/>
      <c r="CY9" s="452"/>
      <c r="CZ9" s="452"/>
      <c r="DA9" s="457"/>
      <c r="DB9" s="457"/>
      <c r="DC9" s="459"/>
      <c r="DD9" s="450"/>
      <c r="DE9" s="450"/>
      <c r="DF9" s="452"/>
      <c r="DG9" s="452"/>
      <c r="DH9" s="454"/>
      <c r="DI9" s="462"/>
      <c r="DJ9" s="462"/>
      <c r="DK9" s="450"/>
      <c r="DL9" s="450"/>
      <c r="DM9" s="448"/>
      <c r="DN9" s="462"/>
      <c r="DO9" s="462"/>
      <c r="DP9" s="462"/>
      <c r="DQ9" s="462"/>
      <c r="DR9" s="499"/>
      <c r="DS9" s="491"/>
      <c r="DT9" s="500"/>
      <c r="DU9" s="491"/>
      <c r="DV9" s="491"/>
      <c r="DW9" s="491"/>
      <c r="DX9" s="491"/>
      <c r="DY9" s="491"/>
      <c r="DZ9" s="492"/>
    </row>
    <row r="10" spans="1:157" ht="40.5" hidden="1" customHeight="1">
      <c r="A10" s="186"/>
      <c r="B10" s="195"/>
      <c r="C10" s="195"/>
      <c r="D10" s="195"/>
      <c r="E10" s="195"/>
      <c r="F10" s="195"/>
      <c r="G10" s="195"/>
      <c r="H10" s="196"/>
      <c r="I10" s="197">
        <v>2</v>
      </c>
      <c r="J10" s="197">
        <v>2</v>
      </c>
      <c r="K10" s="197">
        <v>2</v>
      </c>
      <c r="L10" s="197">
        <v>3</v>
      </c>
      <c r="M10" s="197">
        <v>3</v>
      </c>
      <c r="N10" s="197">
        <v>3</v>
      </c>
      <c r="O10" s="197">
        <v>2</v>
      </c>
      <c r="P10" s="197"/>
      <c r="Q10" s="197"/>
      <c r="R10" s="197"/>
      <c r="S10" s="197">
        <v>2</v>
      </c>
      <c r="T10" s="197"/>
      <c r="U10" s="197"/>
      <c r="V10" s="197"/>
      <c r="W10" s="197"/>
      <c r="X10" s="197"/>
      <c r="Y10" s="197">
        <v>2</v>
      </c>
      <c r="Z10" s="197">
        <v>2</v>
      </c>
      <c r="AA10" s="197">
        <v>2</v>
      </c>
      <c r="AB10" s="197">
        <v>3</v>
      </c>
      <c r="AC10" s="197">
        <v>2</v>
      </c>
      <c r="AD10" s="197">
        <v>3</v>
      </c>
      <c r="AE10" s="197">
        <v>2</v>
      </c>
      <c r="AF10" s="197">
        <v>1</v>
      </c>
      <c r="AG10" s="197">
        <v>1</v>
      </c>
      <c r="AH10" s="197">
        <v>1</v>
      </c>
      <c r="AI10" s="197">
        <v>1</v>
      </c>
      <c r="AJ10" s="197">
        <v>1</v>
      </c>
      <c r="AK10" s="197">
        <v>1</v>
      </c>
      <c r="AL10" s="197">
        <v>1</v>
      </c>
      <c r="AM10" s="197">
        <v>1</v>
      </c>
      <c r="AN10" s="197">
        <v>1</v>
      </c>
      <c r="AO10" s="197">
        <v>1</v>
      </c>
      <c r="AP10" s="197">
        <v>1</v>
      </c>
      <c r="AQ10" s="197">
        <v>1</v>
      </c>
      <c r="AR10" s="197">
        <v>1</v>
      </c>
      <c r="AS10" s="197">
        <v>1</v>
      </c>
      <c r="AT10" s="197">
        <v>1</v>
      </c>
      <c r="AU10" s="197">
        <v>1</v>
      </c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 t="s">
        <v>168</v>
      </c>
      <c r="BN10" s="197" t="s">
        <v>168</v>
      </c>
      <c r="BO10" s="197">
        <v>3</v>
      </c>
      <c r="BP10" s="197">
        <v>3</v>
      </c>
      <c r="BQ10" s="197">
        <v>2</v>
      </c>
      <c r="BR10" s="197">
        <v>3</v>
      </c>
      <c r="BS10" s="197">
        <v>3</v>
      </c>
      <c r="BT10" s="197">
        <v>2</v>
      </c>
      <c r="BU10" s="197">
        <v>2</v>
      </c>
      <c r="BV10" s="197">
        <v>3</v>
      </c>
      <c r="BW10" s="197">
        <v>3</v>
      </c>
      <c r="BX10" s="197">
        <v>3</v>
      </c>
      <c r="BY10" s="197">
        <v>2</v>
      </c>
      <c r="BZ10" s="197">
        <v>2</v>
      </c>
      <c r="CA10" s="197">
        <v>3</v>
      </c>
      <c r="CB10" s="197">
        <v>3</v>
      </c>
      <c r="CC10" s="197">
        <v>3</v>
      </c>
      <c r="CD10" s="197"/>
      <c r="CE10" s="197"/>
      <c r="CF10" s="198">
        <v>3</v>
      </c>
      <c r="CG10" s="197">
        <v>3</v>
      </c>
      <c r="CH10" s="197">
        <v>3</v>
      </c>
      <c r="CI10" s="197">
        <v>3</v>
      </c>
      <c r="CJ10" s="197">
        <v>2</v>
      </c>
      <c r="CK10" s="199"/>
      <c r="CL10" s="197">
        <v>1</v>
      </c>
      <c r="CM10" s="197" t="s">
        <v>168</v>
      </c>
      <c r="CN10" s="197" t="s">
        <v>168</v>
      </c>
      <c r="CO10" s="197">
        <v>3</v>
      </c>
      <c r="CP10" s="197">
        <v>2</v>
      </c>
      <c r="CQ10" s="200"/>
      <c r="CR10" s="200"/>
      <c r="CS10" s="200"/>
      <c r="CT10" s="197">
        <v>3</v>
      </c>
      <c r="CU10" s="197">
        <v>2</v>
      </c>
      <c r="CV10" s="197">
        <v>3</v>
      </c>
      <c r="CW10" s="197">
        <v>3</v>
      </c>
      <c r="CX10" s="197">
        <v>3</v>
      </c>
      <c r="CY10" s="197"/>
      <c r="CZ10" s="197"/>
      <c r="DA10" s="197"/>
      <c r="DB10" s="197"/>
      <c r="DC10" s="197">
        <v>2</v>
      </c>
      <c r="DD10" s="197">
        <v>1</v>
      </c>
      <c r="DE10" s="197">
        <v>1</v>
      </c>
      <c r="DF10" s="197"/>
      <c r="DG10" s="197"/>
      <c r="DH10" s="197">
        <v>2</v>
      </c>
      <c r="DI10" s="197" t="s">
        <v>168</v>
      </c>
      <c r="DJ10" s="197" t="s">
        <v>168</v>
      </c>
      <c r="DK10" s="197"/>
      <c r="DL10" s="197"/>
      <c r="DM10" s="197">
        <v>5</v>
      </c>
      <c r="DN10" s="201"/>
      <c r="DO10" s="201"/>
      <c r="DP10" s="201"/>
      <c r="DQ10" s="201"/>
      <c r="DR10" s="201"/>
      <c r="DS10" s="202"/>
      <c r="DT10" s="202"/>
      <c r="DU10" s="202"/>
      <c r="DV10" s="202"/>
      <c r="DW10" s="202"/>
      <c r="DX10" s="202"/>
      <c r="DY10" s="202"/>
      <c r="DZ10" s="202"/>
    </row>
    <row r="11" spans="1:157" s="210" customFormat="1" ht="33.75" customHeight="1">
      <c r="A11" s="203" t="s">
        <v>369</v>
      </c>
      <c r="B11" s="204" t="s">
        <v>3</v>
      </c>
      <c r="C11" s="205" t="s">
        <v>4</v>
      </c>
      <c r="D11" s="204" t="s">
        <v>26</v>
      </c>
      <c r="E11" s="206" t="s">
        <v>70</v>
      </c>
      <c r="F11" s="206" t="s">
        <v>112</v>
      </c>
      <c r="G11" s="206" t="s">
        <v>113</v>
      </c>
      <c r="H11" s="206" t="s">
        <v>374</v>
      </c>
      <c r="I11" s="206">
        <v>2</v>
      </c>
      <c r="J11" s="206">
        <v>2</v>
      </c>
      <c r="K11" s="206">
        <v>2</v>
      </c>
      <c r="L11" s="206">
        <v>3</v>
      </c>
      <c r="M11" s="206">
        <v>3</v>
      </c>
      <c r="N11" s="206">
        <v>3</v>
      </c>
      <c r="O11" s="206">
        <v>2</v>
      </c>
      <c r="P11" s="206">
        <v>2</v>
      </c>
      <c r="Q11" s="206">
        <v>2</v>
      </c>
      <c r="R11" s="206">
        <v>2</v>
      </c>
      <c r="S11" s="207"/>
      <c r="T11" s="206">
        <v>2</v>
      </c>
      <c r="U11" s="206">
        <v>2</v>
      </c>
      <c r="V11" s="206">
        <v>2</v>
      </c>
      <c r="W11" s="206">
        <v>2</v>
      </c>
      <c r="X11" s="206">
        <v>2</v>
      </c>
      <c r="Y11" s="207"/>
      <c r="Z11" s="207"/>
      <c r="AA11" s="206">
        <v>2</v>
      </c>
      <c r="AB11" s="206">
        <v>3</v>
      </c>
      <c r="AC11" s="206">
        <v>2</v>
      </c>
      <c r="AD11" s="206">
        <v>3</v>
      </c>
      <c r="AE11" s="206">
        <v>2</v>
      </c>
      <c r="AF11" s="206">
        <v>1</v>
      </c>
      <c r="AG11" s="206">
        <v>1</v>
      </c>
      <c r="AH11" s="206">
        <v>1</v>
      </c>
      <c r="AI11" s="206">
        <v>1</v>
      </c>
      <c r="AJ11" s="206">
        <v>1</v>
      </c>
      <c r="AK11" s="206">
        <v>1</v>
      </c>
      <c r="AL11" s="206">
        <v>1</v>
      </c>
      <c r="AM11" s="206">
        <v>1</v>
      </c>
      <c r="AN11" s="206">
        <v>1</v>
      </c>
      <c r="AO11" s="206">
        <v>1</v>
      </c>
      <c r="AP11" s="206">
        <v>1</v>
      </c>
      <c r="AQ11" s="206">
        <v>1</v>
      </c>
      <c r="AR11" s="206">
        <v>1</v>
      </c>
      <c r="AS11" s="206">
        <v>1</v>
      </c>
      <c r="AT11" s="206">
        <v>1</v>
      </c>
      <c r="AU11" s="206">
        <v>1</v>
      </c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 t="s">
        <v>168</v>
      </c>
      <c r="BN11" s="206" t="s">
        <v>168</v>
      </c>
      <c r="BO11" s="206">
        <v>3</v>
      </c>
      <c r="BP11" s="206">
        <v>3</v>
      </c>
      <c r="BQ11" s="206">
        <v>2</v>
      </c>
      <c r="BR11" s="206">
        <v>3</v>
      </c>
      <c r="BS11" s="206">
        <v>3</v>
      </c>
      <c r="BT11" s="206">
        <v>2</v>
      </c>
      <c r="BU11" s="206">
        <v>2</v>
      </c>
      <c r="BV11" s="206">
        <v>3</v>
      </c>
      <c r="BW11" s="206">
        <v>3</v>
      </c>
      <c r="BX11" s="206">
        <v>3</v>
      </c>
      <c r="BY11" s="206">
        <v>2</v>
      </c>
      <c r="BZ11" s="206">
        <v>2</v>
      </c>
      <c r="CA11" s="206">
        <v>3</v>
      </c>
      <c r="CB11" s="206">
        <v>3</v>
      </c>
      <c r="CC11" s="206">
        <v>3</v>
      </c>
      <c r="CD11" s="206">
        <v>3</v>
      </c>
      <c r="CE11" s="206">
        <v>3</v>
      </c>
      <c r="CF11" s="208">
        <v>3</v>
      </c>
      <c r="CG11" s="206">
        <v>3</v>
      </c>
      <c r="CH11" s="206">
        <v>3</v>
      </c>
      <c r="CI11" s="206">
        <v>3</v>
      </c>
      <c r="CJ11" s="206">
        <v>2</v>
      </c>
      <c r="CK11" s="209"/>
      <c r="CL11" s="206">
        <v>1</v>
      </c>
      <c r="CM11" s="206" t="s">
        <v>168</v>
      </c>
      <c r="CN11" s="206" t="s">
        <v>168</v>
      </c>
      <c r="CO11" s="206">
        <v>3</v>
      </c>
      <c r="CP11" s="206">
        <v>2</v>
      </c>
      <c r="CQ11" s="206">
        <v>2</v>
      </c>
      <c r="CR11" s="206">
        <v>3</v>
      </c>
      <c r="CS11" s="206">
        <v>2</v>
      </c>
      <c r="CT11" s="207"/>
      <c r="CU11" s="207"/>
      <c r="CV11" s="206">
        <v>3</v>
      </c>
      <c r="CW11" s="206">
        <v>3</v>
      </c>
      <c r="CX11" s="206">
        <v>3</v>
      </c>
      <c r="CY11" s="206">
        <v>2</v>
      </c>
      <c r="CZ11" s="206">
        <v>2</v>
      </c>
      <c r="DA11" s="206">
        <v>2</v>
      </c>
      <c r="DB11" s="206">
        <v>2</v>
      </c>
      <c r="DC11" s="206">
        <v>2</v>
      </c>
      <c r="DD11" s="206">
        <v>1</v>
      </c>
      <c r="DE11" s="206">
        <v>1</v>
      </c>
      <c r="DF11" s="206">
        <v>2</v>
      </c>
      <c r="DG11" s="206">
        <v>2</v>
      </c>
      <c r="DH11" s="206">
        <v>2</v>
      </c>
      <c r="DI11" s="206" t="s">
        <v>168</v>
      </c>
      <c r="DJ11" s="206" t="s">
        <v>168</v>
      </c>
      <c r="DK11" s="206">
        <v>5</v>
      </c>
      <c r="DL11" s="206">
        <v>5</v>
      </c>
      <c r="DM11" s="206"/>
      <c r="DN11" s="206" t="s">
        <v>168</v>
      </c>
      <c r="DO11" s="206" t="s">
        <v>168</v>
      </c>
      <c r="DP11" s="206" t="s">
        <v>168</v>
      </c>
      <c r="DQ11" s="206" t="s">
        <v>168</v>
      </c>
      <c r="DR11" s="206" t="s">
        <v>168</v>
      </c>
      <c r="DS11" s="207"/>
      <c r="DT11" s="207"/>
      <c r="DU11" s="207"/>
      <c r="DV11" s="207"/>
      <c r="DW11" s="207"/>
      <c r="DX11" s="207"/>
      <c r="DY11" s="207"/>
      <c r="DZ11" s="207"/>
    </row>
    <row r="12" spans="1:157" s="210" customFormat="1" ht="42" customHeight="1">
      <c r="A12" s="211"/>
      <c r="B12" s="212" t="s">
        <v>451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</row>
    <row r="13" spans="1:157" s="232" customFormat="1" ht="38.25" customHeight="1">
      <c r="A13" s="213">
        <v>1</v>
      </c>
      <c r="B13" s="214">
        <v>1920255540</v>
      </c>
      <c r="C13" s="214" t="s">
        <v>452</v>
      </c>
      <c r="D13" s="214" t="s">
        <v>453</v>
      </c>
      <c r="E13" s="214" t="s">
        <v>94</v>
      </c>
      <c r="F13" s="215">
        <v>34838</v>
      </c>
      <c r="G13" s="216" t="s">
        <v>95</v>
      </c>
      <c r="H13" s="216" t="s">
        <v>388</v>
      </c>
      <c r="I13" s="217">
        <v>7.6</v>
      </c>
      <c r="J13" s="217">
        <v>5.9</v>
      </c>
      <c r="K13" s="217">
        <v>5.5</v>
      </c>
      <c r="L13" s="217">
        <v>8.4</v>
      </c>
      <c r="M13" s="217">
        <v>6.9</v>
      </c>
      <c r="N13" s="217">
        <v>6</v>
      </c>
      <c r="O13" s="217">
        <v>5.4</v>
      </c>
      <c r="P13" s="217" t="s">
        <v>274</v>
      </c>
      <c r="Q13" s="217">
        <v>6.3</v>
      </c>
      <c r="R13" s="217" t="s">
        <v>274</v>
      </c>
      <c r="S13" s="218">
        <v>6.3</v>
      </c>
      <c r="T13" s="217" t="s">
        <v>274</v>
      </c>
      <c r="U13" s="217" t="s">
        <v>274</v>
      </c>
      <c r="V13" s="217" t="s">
        <v>274</v>
      </c>
      <c r="W13" s="217">
        <v>7.2</v>
      </c>
      <c r="X13" s="217">
        <v>5.9</v>
      </c>
      <c r="Y13" s="219">
        <v>7.2</v>
      </c>
      <c r="Z13" s="219">
        <v>5.9</v>
      </c>
      <c r="AA13" s="217">
        <v>8.1</v>
      </c>
      <c r="AB13" s="217">
        <v>7.4</v>
      </c>
      <c r="AC13" s="217">
        <v>5.6</v>
      </c>
      <c r="AD13" s="217">
        <v>6.1</v>
      </c>
      <c r="AE13" s="217">
        <v>5.9</v>
      </c>
      <c r="AF13" s="217">
        <v>7.4</v>
      </c>
      <c r="AG13" s="217">
        <v>6.7</v>
      </c>
      <c r="AH13" s="217">
        <v>6.8</v>
      </c>
      <c r="AI13" s="217">
        <v>5.9</v>
      </c>
      <c r="AJ13" s="217">
        <v>5.0999999999999996</v>
      </c>
      <c r="AK13" s="217">
        <v>5.0999999999999996</v>
      </c>
      <c r="AL13" s="217">
        <v>5</v>
      </c>
      <c r="AM13" s="217">
        <v>5.5</v>
      </c>
      <c r="AN13" s="217">
        <v>4.5999999999999996</v>
      </c>
      <c r="AO13" s="217">
        <v>5.7</v>
      </c>
      <c r="AP13" s="217">
        <v>4.7</v>
      </c>
      <c r="AQ13" s="217">
        <v>5.9</v>
      </c>
      <c r="AR13" s="217" t="s">
        <v>274</v>
      </c>
      <c r="AS13" s="217">
        <v>0</v>
      </c>
      <c r="AT13" s="217" t="s">
        <v>274</v>
      </c>
      <c r="AU13" s="217" t="s">
        <v>274</v>
      </c>
      <c r="AV13" s="220">
        <v>47</v>
      </c>
      <c r="AW13" s="220">
        <v>0</v>
      </c>
      <c r="AX13" s="217">
        <v>5.4</v>
      </c>
      <c r="AY13" s="217">
        <v>4.7</v>
      </c>
      <c r="AZ13" s="217">
        <v>7.1</v>
      </c>
      <c r="BA13" s="217" t="s">
        <v>274</v>
      </c>
      <c r="BB13" s="217" t="s">
        <v>274</v>
      </c>
      <c r="BC13" s="217" t="s">
        <v>274</v>
      </c>
      <c r="BD13" s="217" t="s">
        <v>274</v>
      </c>
      <c r="BE13" s="217" t="s">
        <v>274</v>
      </c>
      <c r="BF13" s="217">
        <v>6.3</v>
      </c>
      <c r="BG13" s="217" t="s">
        <v>274</v>
      </c>
      <c r="BH13" s="217" t="s">
        <v>274</v>
      </c>
      <c r="BI13" s="217" t="s">
        <v>274</v>
      </c>
      <c r="BJ13" s="217" t="s">
        <v>274</v>
      </c>
      <c r="BK13" s="217" t="s">
        <v>274</v>
      </c>
      <c r="BL13" s="217">
        <v>4.5999999999999996</v>
      </c>
      <c r="BM13" s="220">
        <v>5</v>
      </c>
      <c r="BN13" s="220">
        <v>0</v>
      </c>
      <c r="BO13" s="217" t="s">
        <v>274</v>
      </c>
      <c r="BP13" s="217">
        <v>6.1</v>
      </c>
      <c r="BQ13" s="217">
        <v>4</v>
      </c>
      <c r="BR13" s="217">
        <v>4.3</v>
      </c>
      <c r="BS13" s="217">
        <v>8</v>
      </c>
      <c r="BT13" s="217">
        <v>6.2</v>
      </c>
      <c r="BU13" s="217">
        <v>6.3</v>
      </c>
      <c r="BV13" s="217">
        <v>5.8</v>
      </c>
      <c r="BW13" s="217" t="s">
        <v>274</v>
      </c>
      <c r="BX13" s="217">
        <v>5.8</v>
      </c>
      <c r="BY13" s="217">
        <v>7.1</v>
      </c>
      <c r="BZ13" s="217">
        <v>7.4</v>
      </c>
      <c r="CA13" s="217">
        <v>7.5</v>
      </c>
      <c r="CB13" s="217">
        <v>5.9</v>
      </c>
      <c r="CC13" s="217">
        <v>5.4</v>
      </c>
      <c r="CD13" s="217" t="s">
        <v>274</v>
      </c>
      <c r="CE13" s="217">
        <v>6.9</v>
      </c>
      <c r="CF13" s="218">
        <v>6.9</v>
      </c>
      <c r="CG13" s="217">
        <v>6.6</v>
      </c>
      <c r="CH13" s="217">
        <v>5.4</v>
      </c>
      <c r="CI13" s="217">
        <v>4</v>
      </c>
      <c r="CJ13" s="217">
        <v>7.2</v>
      </c>
      <c r="CK13" s="221"/>
      <c r="CL13" s="217">
        <v>7.7</v>
      </c>
      <c r="CM13" s="220">
        <v>49</v>
      </c>
      <c r="CN13" s="220">
        <v>6</v>
      </c>
      <c r="CO13" s="217">
        <v>5.5</v>
      </c>
      <c r="CP13" s="217">
        <v>7.3</v>
      </c>
      <c r="CQ13" s="217" t="s">
        <v>274</v>
      </c>
      <c r="CR13" s="217">
        <v>4.4000000000000004</v>
      </c>
      <c r="CS13" s="217">
        <v>4.5</v>
      </c>
      <c r="CT13" s="222">
        <v>4.4000000000000004</v>
      </c>
      <c r="CU13" s="222">
        <v>4.5</v>
      </c>
      <c r="CV13" s="217">
        <v>4.7</v>
      </c>
      <c r="CW13" s="217">
        <v>5.3</v>
      </c>
      <c r="CX13" s="217">
        <v>4.9000000000000004</v>
      </c>
      <c r="CY13" s="217" t="s">
        <v>274</v>
      </c>
      <c r="CZ13" s="217">
        <v>6.4</v>
      </c>
      <c r="DA13" s="217" t="s">
        <v>274</v>
      </c>
      <c r="DB13" s="217" t="s">
        <v>274</v>
      </c>
      <c r="DC13" s="218">
        <v>6.4</v>
      </c>
      <c r="DD13" s="217">
        <v>4</v>
      </c>
      <c r="DE13" s="217">
        <v>6.1</v>
      </c>
      <c r="DF13" s="217" t="s">
        <v>274</v>
      </c>
      <c r="DG13" s="217">
        <v>5.7</v>
      </c>
      <c r="DH13" s="223">
        <v>5.7</v>
      </c>
      <c r="DI13" s="224">
        <v>25</v>
      </c>
      <c r="DJ13" s="224">
        <v>0</v>
      </c>
      <c r="DK13" s="225" t="s">
        <v>120</v>
      </c>
      <c r="DL13" s="225" t="s">
        <v>274</v>
      </c>
      <c r="DM13" s="226">
        <v>0</v>
      </c>
      <c r="DN13" s="227">
        <v>0</v>
      </c>
      <c r="DO13" s="227">
        <v>5</v>
      </c>
      <c r="DP13" s="227">
        <v>126</v>
      </c>
      <c r="DQ13" s="227">
        <v>11</v>
      </c>
      <c r="DR13" s="227">
        <v>136</v>
      </c>
      <c r="DS13" s="228">
        <v>121</v>
      </c>
      <c r="DT13" s="228">
        <v>6</v>
      </c>
      <c r="DU13" s="229">
        <v>131</v>
      </c>
      <c r="DV13" s="229">
        <v>127</v>
      </c>
      <c r="DW13" s="230">
        <v>5.76</v>
      </c>
      <c r="DX13" s="230">
        <v>2.12</v>
      </c>
      <c r="DY13" s="231">
        <v>4.5801526717557252E-2</v>
      </c>
      <c r="DZ13" s="229" t="s">
        <v>273</v>
      </c>
    </row>
    <row r="14" spans="1:157" s="233" customFormat="1" ht="40.5" customHeight="1">
      <c r="CW14" s="234" t="s">
        <v>454</v>
      </c>
    </row>
    <row r="15" spans="1:157" s="233" customFormat="1" ht="33.75" customHeight="1">
      <c r="C15" s="235" t="s">
        <v>377</v>
      </c>
      <c r="D15" s="236"/>
      <c r="AA15" s="235" t="s">
        <v>378</v>
      </c>
      <c r="AQ15" s="235" t="s">
        <v>379</v>
      </c>
      <c r="AR15" s="236"/>
      <c r="BZ15" s="235" t="s">
        <v>380</v>
      </c>
      <c r="DG15" s="235" t="s">
        <v>455</v>
      </c>
    </row>
    <row r="16" spans="1:157" s="233" customFormat="1" ht="153.75" customHeight="1">
      <c r="C16" s="235" t="s">
        <v>382</v>
      </c>
      <c r="D16" s="236"/>
      <c r="AA16" s="235" t="s">
        <v>383</v>
      </c>
      <c r="AQ16" s="235" t="s">
        <v>384</v>
      </c>
      <c r="AR16" s="236"/>
      <c r="BZ16" s="235" t="s">
        <v>385</v>
      </c>
    </row>
  </sheetData>
  <mergeCells count="135">
    <mergeCell ref="B6:H9"/>
    <mergeCell ref="I6:AW6"/>
    <mergeCell ref="AX6:BN6"/>
    <mergeCell ref="BO6:CN6"/>
    <mergeCell ref="CO6:DJ6"/>
    <mergeCell ref="DK6:DO6"/>
    <mergeCell ref="AF7:AU7"/>
    <mergeCell ref="AV7:AV9"/>
    <mergeCell ref="AW7:AW9"/>
    <mergeCell ref="AX7:AY7"/>
    <mergeCell ref="BG8:BG9"/>
    <mergeCell ref="DN7:DN9"/>
    <mergeCell ref="DO7:DO9"/>
    <mergeCell ref="I8:I9"/>
    <mergeCell ref="J8:J9"/>
    <mergeCell ref="K8:K9"/>
    <mergeCell ref="L8:L9"/>
    <mergeCell ref="M8:M9"/>
    <mergeCell ref="CO7:CP7"/>
    <mergeCell ref="CQ7:CV7"/>
    <mergeCell ref="CW7:CX7"/>
    <mergeCell ref="CY7:DC7"/>
    <mergeCell ref="DD7:DE7"/>
    <mergeCell ref="DF7:DH7"/>
    <mergeCell ref="DV6:DV9"/>
    <mergeCell ref="DW6:DW9"/>
    <mergeCell ref="DX6:DX9"/>
    <mergeCell ref="DY6:DY9"/>
    <mergeCell ref="DZ6:DZ9"/>
    <mergeCell ref="I7:K7"/>
    <mergeCell ref="L7:M7"/>
    <mergeCell ref="N7:O7"/>
    <mergeCell ref="P7:AA7"/>
    <mergeCell ref="AB7:AE7"/>
    <mergeCell ref="DP6:DP9"/>
    <mergeCell ref="DQ6:DQ9"/>
    <mergeCell ref="DR6:DR9"/>
    <mergeCell ref="DS6:DS9"/>
    <mergeCell ref="DT6:DT9"/>
    <mergeCell ref="DU6:DU9"/>
    <mergeCell ref="BF7:BK7"/>
    <mergeCell ref="BM7:BM9"/>
    <mergeCell ref="BN7:BN9"/>
    <mergeCell ref="BO7:BQ7"/>
    <mergeCell ref="BR7:BT7"/>
    <mergeCell ref="BD8:BD9"/>
    <mergeCell ref="BE8:BE9"/>
    <mergeCell ref="BF8:BF9"/>
    <mergeCell ref="BU7:BV7"/>
    <mergeCell ref="BW7:CB7"/>
    <mergeCell ref="CD7:CF7"/>
    <mergeCell ref="CK7:CK9"/>
    <mergeCell ref="CM7:CM9"/>
    <mergeCell ref="CN7:CN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AZ7:BE7"/>
    <mergeCell ref="AD8:AD9"/>
    <mergeCell ref="AE8:AE9"/>
    <mergeCell ref="AF8:AF9"/>
    <mergeCell ref="AG8:AG9"/>
    <mergeCell ref="AH8:AH9"/>
    <mergeCell ref="AI8:AI9"/>
    <mergeCell ref="N8:O8"/>
    <mergeCell ref="P8:S8"/>
    <mergeCell ref="T8:Z8"/>
    <mergeCell ref="AA8:AA9"/>
    <mergeCell ref="AB8:AB9"/>
    <mergeCell ref="AC8:AC9"/>
    <mergeCell ref="AP8:AP9"/>
    <mergeCell ref="AQ8:AQ9"/>
    <mergeCell ref="AR8:AR9"/>
    <mergeCell ref="AS8:AS9"/>
    <mergeCell ref="AT8:AT9"/>
    <mergeCell ref="AU8:AU9"/>
    <mergeCell ref="AJ8:AJ9"/>
    <mergeCell ref="AK8:AK9"/>
    <mergeCell ref="AL8:AL9"/>
    <mergeCell ref="AM8:AM9"/>
    <mergeCell ref="AN8:AN9"/>
    <mergeCell ref="AO8:AO9"/>
    <mergeCell ref="BH8:BH9"/>
    <mergeCell ref="BI8:BI9"/>
    <mergeCell ref="BJ8:BJ9"/>
    <mergeCell ref="BK8:BK9"/>
    <mergeCell ref="BL8:BL9"/>
    <mergeCell ref="BO8:BO9"/>
    <mergeCell ref="AX8:AX9"/>
    <mergeCell ref="AY8:AY9"/>
    <mergeCell ref="AZ8:AZ9"/>
    <mergeCell ref="BA8:BA9"/>
    <mergeCell ref="BB8:BB9"/>
    <mergeCell ref="BC8:BC9"/>
    <mergeCell ref="BP8:BP9"/>
    <mergeCell ref="BQ8:BQ9"/>
    <mergeCell ref="BR8:BR9"/>
    <mergeCell ref="BS8:BS9"/>
    <mergeCell ref="BT8:BT9"/>
    <mergeCell ref="BU8:BU9"/>
    <mergeCell ref="CO8:CO9"/>
    <mergeCell ref="CP8:CP9"/>
    <mergeCell ref="CQ8:CU8"/>
    <mergeCell ref="CV8:CV9"/>
    <mergeCell ref="CW8:CW9"/>
    <mergeCell ref="CX8:CX9"/>
    <mergeCell ref="CF8:CF9"/>
    <mergeCell ref="CG8:CG9"/>
    <mergeCell ref="CH8:CH9"/>
    <mergeCell ref="CI8:CI9"/>
    <mergeCell ref="CJ8:CJ9"/>
    <mergeCell ref="CL8:CL9"/>
    <mergeCell ref="DM8:DM9"/>
    <mergeCell ref="DE8:DE9"/>
    <mergeCell ref="DF8:DF9"/>
    <mergeCell ref="DG8:DG9"/>
    <mergeCell ref="DH8:DH9"/>
    <mergeCell ref="DK8:DK9"/>
    <mergeCell ref="DL8:DL9"/>
    <mergeCell ref="CY8:CY9"/>
    <mergeCell ref="CZ8:CZ9"/>
    <mergeCell ref="DA8:DA9"/>
    <mergeCell ref="DB8:DB9"/>
    <mergeCell ref="DC8:DC9"/>
    <mergeCell ref="DD8:DD9"/>
    <mergeCell ref="DI7:DI9"/>
    <mergeCell ref="DJ7:DJ9"/>
    <mergeCell ref="DK7:DM7"/>
  </mergeCells>
  <conditionalFormatting sqref="T13:X13 F13:R13 DK13:DL13 DD13:DG13 CV13:DB13 CO13:CS13 CL13 CG13:CJ13 BO13:CE13 AX13:BL13 AA13:AU13">
    <cfRule type="cellIs" dxfId="1" priority="1" stopIfTrue="1" operator="lessThan">
      <formula>4</formula>
    </cfRule>
  </conditionalFormatting>
  <pageMargins left="0" right="0" top="0.19685039370078741" bottom="0.33858267716535434" header="0" footer="0"/>
  <pageSetup paperSize="9" scale="58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A20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9" sqref="A9"/>
      <selection pane="bottomRight" activeCell="AI10" sqref="AI10"/>
    </sheetView>
  </sheetViews>
  <sheetFormatPr defaultRowHeight="15"/>
  <cols>
    <col min="1" max="1" width="2.7109375" style="332" customWidth="1"/>
    <col min="2" max="2" width="6.5703125" style="309" customWidth="1"/>
    <col min="3" max="3" width="4.28515625" style="309" customWidth="1"/>
    <col min="4" max="4" width="4.7109375" style="309" customWidth="1"/>
    <col min="5" max="5" width="3.5703125" style="309" customWidth="1"/>
    <col min="6" max="7" width="10.7109375" style="309" hidden="1" customWidth="1"/>
    <col min="8" max="8" width="15.5703125" style="309" hidden="1" customWidth="1"/>
    <col min="9" max="9" width="3.140625" style="309" customWidth="1"/>
    <col min="10" max="11" width="3" style="309" customWidth="1"/>
    <col min="12" max="12" width="3.140625" style="309" customWidth="1"/>
    <col min="13" max="15" width="3" style="309" customWidth="1"/>
    <col min="16" max="18" width="2.7109375" style="309" customWidth="1"/>
    <col min="19" max="19" width="6.42578125" style="309" hidden="1" customWidth="1"/>
    <col min="20" max="21" width="2.42578125" style="309" customWidth="1"/>
    <col min="22" max="23" width="2.85546875" style="309" customWidth="1"/>
    <col min="24" max="24" width="2.42578125" style="309" customWidth="1"/>
    <col min="25" max="25" width="4.5703125" style="309" hidden="1" customWidth="1"/>
    <col min="26" max="26" width="5.85546875" style="309" hidden="1" customWidth="1"/>
    <col min="27" max="29" width="2.7109375" style="309" customWidth="1"/>
    <col min="30" max="33" width="3" style="309" customWidth="1"/>
    <col min="34" max="34" width="2.85546875" style="309" customWidth="1"/>
    <col min="35" max="49" width="2.5703125" style="309" customWidth="1"/>
    <col min="50" max="50" width="5.42578125" style="309" hidden="1" customWidth="1"/>
    <col min="51" max="51" width="5.28515625" style="309" hidden="1" customWidth="1"/>
    <col min="52" max="65" width="4.5703125" style="309" hidden="1" customWidth="1"/>
    <col min="66" max="66" width="5.140625" style="309" hidden="1" customWidth="1"/>
    <col min="67" max="68" width="5.7109375" style="309" hidden="1" customWidth="1"/>
    <col min="69" max="69" width="2.7109375" style="309" customWidth="1"/>
    <col min="70" max="73" width="2.5703125" style="309" customWidth="1"/>
    <col min="74" max="74" width="2.42578125" style="309" customWidth="1"/>
    <col min="75" max="75" width="2.5703125" style="309" customWidth="1"/>
    <col min="76" max="76" width="2.7109375" style="309" customWidth="1"/>
    <col min="77" max="85" width="2.5703125" style="309" customWidth="1"/>
    <col min="86" max="86" width="4.5703125" style="309" hidden="1" customWidth="1"/>
    <col min="87" max="89" width="2.5703125" style="309" customWidth="1"/>
    <col min="90" max="90" width="4.5703125" style="309" hidden="1" customWidth="1"/>
    <col min="91" max="91" width="3" style="309" customWidth="1"/>
    <col min="92" max="93" width="5.140625" style="309" hidden="1" customWidth="1"/>
    <col min="94" max="94" width="2.7109375" style="309" customWidth="1"/>
    <col min="95" max="98" width="2.5703125" style="309" customWidth="1"/>
    <col min="99" max="100" width="4.5703125" style="309" hidden="1" customWidth="1"/>
    <col min="101" max="104" width="2.7109375" style="309" customWidth="1"/>
    <col min="105" max="107" width="2.5703125" style="309" customWidth="1"/>
    <col min="108" max="108" width="4.5703125" style="309" hidden="1" customWidth="1"/>
    <col min="109" max="109" width="2.42578125" style="309" customWidth="1"/>
    <col min="110" max="112" width="2.85546875" style="309" customWidth="1"/>
    <col min="113" max="113" width="4.5703125" style="309" hidden="1" customWidth="1"/>
    <col min="114" max="114" width="5.85546875" style="309" hidden="1" customWidth="1"/>
    <col min="115" max="115" width="6.42578125" style="309" hidden="1" customWidth="1"/>
    <col min="116" max="117" width="2.5703125" style="309" customWidth="1"/>
    <col min="118" max="118" width="4.5703125" style="309" hidden="1" customWidth="1"/>
    <col min="119" max="119" width="6.140625" style="309" hidden="1" customWidth="1"/>
    <col min="120" max="120" width="7" style="309" hidden="1" customWidth="1"/>
    <col min="121" max="122" width="4.7109375" style="309" hidden="1" customWidth="1"/>
    <col min="123" max="123" width="5.28515625" style="309" hidden="1" customWidth="1"/>
    <col min="124" max="124" width="2.42578125" style="309" customWidth="1"/>
    <col min="125" max="125" width="2.5703125" style="309" customWidth="1"/>
    <col min="126" max="126" width="2.42578125" style="309" customWidth="1"/>
    <col min="127" max="127" width="2.28515625" style="309" customWidth="1"/>
    <col min="128" max="129" width="3.42578125" style="309" customWidth="1"/>
    <col min="130" max="130" width="3.85546875" style="309" customWidth="1"/>
    <col min="131" max="131" width="3.5703125" style="309" customWidth="1"/>
    <col min="132" max="16384" width="9.140625" style="309"/>
  </cols>
  <sheetData>
    <row r="1" spans="1:131" ht="32.25" customHeight="1">
      <c r="A1" s="309"/>
      <c r="B1" s="310" t="s">
        <v>357</v>
      </c>
      <c r="AJ1" s="310" t="s">
        <v>564</v>
      </c>
    </row>
    <row r="2" spans="1:131" ht="30.75" customHeight="1">
      <c r="A2" s="309"/>
      <c r="B2" s="310" t="s">
        <v>359</v>
      </c>
      <c r="AT2" s="310" t="s">
        <v>565</v>
      </c>
    </row>
    <row r="3" spans="1:131" ht="26.25" customHeight="1">
      <c r="A3" s="309"/>
      <c r="BY3" s="311" t="s">
        <v>566</v>
      </c>
    </row>
    <row r="4" spans="1:131" ht="12" customHeight="1">
      <c r="A4" s="309"/>
    </row>
    <row r="5" spans="1:131" ht="35.25" customHeight="1">
      <c r="A5" s="545" t="s">
        <v>404</v>
      </c>
      <c r="B5" s="531" t="s">
        <v>2</v>
      </c>
      <c r="C5" s="531"/>
      <c r="D5" s="531"/>
      <c r="E5" s="531"/>
      <c r="F5" s="531"/>
      <c r="G5" s="531"/>
      <c r="H5" s="531"/>
      <c r="I5" s="546" t="s">
        <v>117</v>
      </c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6"/>
      <c r="AV5" s="546"/>
      <c r="AW5" s="546"/>
      <c r="AX5" s="546"/>
      <c r="AY5" s="546"/>
      <c r="AZ5" s="527" t="s">
        <v>170</v>
      </c>
      <c r="BA5" s="527"/>
      <c r="BB5" s="527"/>
      <c r="BC5" s="527"/>
      <c r="BD5" s="527"/>
      <c r="BE5" s="527"/>
      <c r="BF5" s="527"/>
      <c r="BG5" s="527"/>
      <c r="BH5" s="527"/>
      <c r="BI5" s="527"/>
      <c r="BJ5" s="527"/>
      <c r="BK5" s="527"/>
      <c r="BL5" s="527"/>
      <c r="BM5" s="527"/>
      <c r="BN5" s="527"/>
      <c r="BO5" s="527"/>
      <c r="BP5" s="527"/>
      <c r="BQ5" s="546" t="s">
        <v>192</v>
      </c>
      <c r="BR5" s="546"/>
      <c r="BS5" s="546"/>
      <c r="BT5" s="546"/>
      <c r="BU5" s="546"/>
      <c r="BV5" s="546"/>
      <c r="BW5" s="546"/>
      <c r="BX5" s="546"/>
      <c r="BY5" s="546"/>
      <c r="BZ5" s="546"/>
      <c r="CA5" s="546"/>
      <c r="CB5" s="546"/>
      <c r="CC5" s="546"/>
      <c r="CD5" s="546"/>
      <c r="CE5" s="546"/>
      <c r="CF5" s="546"/>
      <c r="CG5" s="546"/>
      <c r="CH5" s="546"/>
      <c r="CI5" s="546"/>
      <c r="CJ5" s="546"/>
      <c r="CK5" s="546"/>
      <c r="CL5" s="546"/>
      <c r="CM5" s="546"/>
      <c r="CN5" s="546"/>
      <c r="CO5" s="546"/>
      <c r="CP5" s="546" t="s">
        <v>226</v>
      </c>
      <c r="CQ5" s="546"/>
      <c r="CR5" s="546"/>
      <c r="CS5" s="546"/>
      <c r="CT5" s="546"/>
      <c r="CU5" s="546"/>
      <c r="CV5" s="546"/>
      <c r="CW5" s="546"/>
      <c r="CX5" s="546"/>
      <c r="CY5" s="546"/>
      <c r="CZ5" s="546"/>
      <c r="DA5" s="546"/>
      <c r="DB5" s="546"/>
      <c r="DC5" s="546"/>
      <c r="DD5" s="546"/>
      <c r="DE5" s="546"/>
      <c r="DF5" s="546"/>
      <c r="DG5" s="546"/>
      <c r="DH5" s="546"/>
      <c r="DI5" s="546"/>
      <c r="DJ5" s="546"/>
      <c r="DK5" s="546"/>
      <c r="DL5" s="544" t="s">
        <v>252</v>
      </c>
      <c r="DM5" s="544"/>
      <c r="DN5" s="544"/>
      <c r="DO5" s="544"/>
      <c r="DP5" s="544"/>
      <c r="DQ5" s="527" t="s">
        <v>258</v>
      </c>
      <c r="DR5" s="527" t="s">
        <v>259</v>
      </c>
      <c r="DS5" s="527" t="s">
        <v>260</v>
      </c>
      <c r="DT5" s="540" t="s">
        <v>258</v>
      </c>
      <c r="DU5" s="540" t="s">
        <v>259</v>
      </c>
      <c r="DV5" s="540" t="s">
        <v>260</v>
      </c>
      <c r="DW5" s="540" t="s">
        <v>399</v>
      </c>
      <c r="DX5" s="540" t="s">
        <v>400</v>
      </c>
      <c r="DY5" s="540" t="s">
        <v>401</v>
      </c>
      <c r="DZ5" s="540" t="s">
        <v>402</v>
      </c>
      <c r="EA5" s="542" t="s">
        <v>567</v>
      </c>
    </row>
    <row r="6" spans="1:131" s="315" customFormat="1" ht="70.5" customHeight="1">
      <c r="A6" s="545"/>
      <c r="B6" s="531"/>
      <c r="C6" s="531"/>
      <c r="D6" s="531"/>
      <c r="E6" s="531"/>
      <c r="F6" s="531"/>
      <c r="G6" s="531"/>
      <c r="H6" s="531"/>
      <c r="I6" s="533" t="s">
        <v>118</v>
      </c>
      <c r="J6" s="533"/>
      <c r="K6" s="533"/>
      <c r="L6" s="533" t="s">
        <v>123</v>
      </c>
      <c r="M6" s="533"/>
      <c r="N6" s="533" t="s">
        <v>126</v>
      </c>
      <c r="O6" s="533"/>
      <c r="P6" s="531" t="s">
        <v>130</v>
      </c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 t="s">
        <v>144</v>
      </c>
      <c r="AE6" s="531"/>
      <c r="AF6" s="531"/>
      <c r="AG6" s="531"/>
      <c r="AH6" s="531" t="s">
        <v>149</v>
      </c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31"/>
      <c r="AW6" s="531"/>
      <c r="AX6" s="527" t="s">
        <v>167</v>
      </c>
      <c r="AY6" s="527" t="s">
        <v>169</v>
      </c>
      <c r="AZ6" s="533" t="s">
        <v>171</v>
      </c>
      <c r="BA6" s="533"/>
      <c r="BB6" s="533" t="s">
        <v>174</v>
      </c>
      <c r="BC6" s="533"/>
      <c r="BD6" s="533"/>
      <c r="BE6" s="533"/>
      <c r="BF6" s="533"/>
      <c r="BG6" s="533"/>
      <c r="BH6" s="533" t="s">
        <v>181</v>
      </c>
      <c r="BI6" s="533"/>
      <c r="BJ6" s="533"/>
      <c r="BK6" s="533"/>
      <c r="BL6" s="533"/>
      <c r="BM6" s="533"/>
      <c r="BN6" s="312" t="s">
        <v>188</v>
      </c>
      <c r="BO6" s="527" t="s">
        <v>190</v>
      </c>
      <c r="BP6" s="527" t="s">
        <v>191</v>
      </c>
      <c r="BQ6" s="531" t="s">
        <v>193</v>
      </c>
      <c r="BR6" s="531"/>
      <c r="BS6" s="531"/>
      <c r="BT6" s="538" t="s">
        <v>197</v>
      </c>
      <c r="BU6" s="538"/>
      <c r="BV6" s="538"/>
      <c r="BW6" s="539" t="s">
        <v>201</v>
      </c>
      <c r="BX6" s="539"/>
      <c r="BY6" s="531" t="s">
        <v>204</v>
      </c>
      <c r="BZ6" s="531"/>
      <c r="CA6" s="531"/>
      <c r="CB6" s="531"/>
      <c r="CC6" s="531"/>
      <c r="CD6" s="531"/>
      <c r="CE6" s="313" t="s">
        <v>211</v>
      </c>
      <c r="CF6" s="534" t="s">
        <v>213</v>
      </c>
      <c r="CG6" s="535"/>
      <c r="CH6" s="536"/>
      <c r="CI6" s="314" t="s">
        <v>216</v>
      </c>
      <c r="CJ6" s="314" t="s">
        <v>218</v>
      </c>
      <c r="CK6" s="314" t="s">
        <v>220</v>
      </c>
      <c r="CL6" s="537" t="s">
        <v>204</v>
      </c>
      <c r="CM6" s="314" t="s">
        <v>222</v>
      </c>
      <c r="CN6" s="527" t="s">
        <v>224</v>
      </c>
      <c r="CO6" s="527" t="s">
        <v>225</v>
      </c>
      <c r="CP6" s="533" t="s">
        <v>227</v>
      </c>
      <c r="CQ6" s="533"/>
      <c r="CR6" s="531" t="s">
        <v>230</v>
      </c>
      <c r="CS6" s="531"/>
      <c r="CT6" s="531"/>
      <c r="CU6" s="531"/>
      <c r="CV6" s="531"/>
      <c r="CW6" s="531"/>
      <c r="CX6" s="532" t="s">
        <v>236</v>
      </c>
      <c r="CY6" s="532"/>
      <c r="CZ6" s="528" t="s">
        <v>239</v>
      </c>
      <c r="DA6" s="529"/>
      <c r="DB6" s="529"/>
      <c r="DC6" s="529"/>
      <c r="DD6" s="530"/>
      <c r="DE6" s="533" t="s">
        <v>222</v>
      </c>
      <c r="DF6" s="533"/>
      <c r="DG6" s="534" t="s">
        <v>568</v>
      </c>
      <c r="DH6" s="535"/>
      <c r="DI6" s="536"/>
      <c r="DJ6" s="527" t="s">
        <v>250</v>
      </c>
      <c r="DK6" s="527" t="s">
        <v>251</v>
      </c>
      <c r="DL6" s="528" t="s">
        <v>253</v>
      </c>
      <c r="DM6" s="529"/>
      <c r="DN6" s="530"/>
      <c r="DO6" s="527" t="s">
        <v>256</v>
      </c>
      <c r="DP6" s="527" t="s">
        <v>257</v>
      </c>
      <c r="DQ6" s="527"/>
      <c r="DR6" s="527"/>
      <c r="DS6" s="527"/>
      <c r="DT6" s="541"/>
      <c r="DU6" s="541"/>
      <c r="DV6" s="541"/>
      <c r="DW6" s="541"/>
      <c r="DX6" s="541"/>
      <c r="DY6" s="541"/>
      <c r="DZ6" s="541"/>
      <c r="EA6" s="543"/>
    </row>
    <row r="7" spans="1:131" s="316" customFormat="1" ht="42.75" customHeight="1">
      <c r="A7" s="545"/>
      <c r="B7" s="531"/>
      <c r="C7" s="531"/>
      <c r="D7" s="531"/>
      <c r="E7" s="531"/>
      <c r="F7" s="531"/>
      <c r="G7" s="531"/>
      <c r="H7" s="531"/>
      <c r="I7" s="522" t="s">
        <v>119</v>
      </c>
      <c r="J7" s="522" t="s">
        <v>121</v>
      </c>
      <c r="K7" s="522" t="s">
        <v>122</v>
      </c>
      <c r="L7" s="522" t="s">
        <v>124</v>
      </c>
      <c r="M7" s="522" t="s">
        <v>125</v>
      </c>
      <c r="N7" s="522" t="s">
        <v>127</v>
      </c>
      <c r="O7" s="522"/>
      <c r="P7" s="519" t="s">
        <v>131</v>
      </c>
      <c r="Q7" s="520"/>
      <c r="R7" s="520"/>
      <c r="S7" s="521"/>
      <c r="T7" s="524" t="s">
        <v>135</v>
      </c>
      <c r="U7" s="525"/>
      <c r="V7" s="525"/>
      <c r="W7" s="525"/>
      <c r="X7" s="525"/>
      <c r="Y7" s="525"/>
      <c r="Z7" s="526"/>
      <c r="AA7" s="522" t="s">
        <v>141</v>
      </c>
      <c r="AB7" s="522"/>
      <c r="AC7" s="522"/>
      <c r="AD7" s="522" t="s">
        <v>145</v>
      </c>
      <c r="AE7" s="522" t="s">
        <v>146</v>
      </c>
      <c r="AF7" s="522" t="s">
        <v>147</v>
      </c>
      <c r="AG7" s="522" t="s">
        <v>148</v>
      </c>
      <c r="AH7" s="518" t="s">
        <v>150</v>
      </c>
      <c r="AI7" s="518" t="s">
        <v>152</v>
      </c>
      <c r="AJ7" s="518" t="s">
        <v>153</v>
      </c>
      <c r="AK7" s="518" t="s">
        <v>154</v>
      </c>
      <c r="AL7" s="518" t="s">
        <v>155</v>
      </c>
      <c r="AM7" s="518" t="s">
        <v>156</v>
      </c>
      <c r="AN7" s="518" t="s">
        <v>157</v>
      </c>
      <c r="AO7" s="518" t="s">
        <v>158</v>
      </c>
      <c r="AP7" s="518" t="s">
        <v>159</v>
      </c>
      <c r="AQ7" s="518" t="s">
        <v>160</v>
      </c>
      <c r="AR7" s="518" t="s">
        <v>161</v>
      </c>
      <c r="AS7" s="518" t="s">
        <v>162</v>
      </c>
      <c r="AT7" s="518" t="s">
        <v>163</v>
      </c>
      <c r="AU7" s="518" t="s">
        <v>164</v>
      </c>
      <c r="AV7" s="518" t="s">
        <v>165</v>
      </c>
      <c r="AW7" s="518" t="s">
        <v>166</v>
      </c>
      <c r="AX7" s="527"/>
      <c r="AY7" s="527"/>
      <c r="AZ7" s="522" t="s">
        <v>172</v>
      </c>
      <c r="BA7" s="522" t="s">
        <v>173</v>
      </c>
      <c r="BB7" s="522" t="s">
        <v>175</v>
      </c>
      <c r="BC7" s="522" t="s">
        <v>176</v>
      </c>
      <c r="BD7" s="522" t="s">
        <v>177</v>
      </c>
      <c r="BE7" s="522" t="s">
        <v>178</v>
      </c>
      <c r="BF7" s="522" t="s">
        <v>179</v>
      </c>
      <c r="BG7" s="522" t="s">
        <v>180</v>
      </c>
      <c r="BH7" s="522" t="s">
        <v>182</v>
      </c>
      <c r="BI7" s="522" t="s">
        <v>183</v>
      </c>
      <c r="BJ7" s="522" t="s">
        <v>184</v>
      </c>
      <c r="BK7" s="522" t="s">
        <v>185</v>
      </c>
      <c r="BL7" s="522" t="s">
        <v>186</v>
      </c>
      <c r="BM7" s="522" t="s">
        <v>187</v>
      </c>
      <c r="BN7" s="522" t="s">
        <v>189</v>
      </c>
      <c r="BO7" s="527"/>
      <c r="BP7" s="527"/>
      <c r="BQ7" s="518" t="s">
        <v>194</v>
      </c>
      <c r="BR7" s="518" t="s">
        <v>195</v>
      </c>
      <c r="BS7" s="518" t="s">
        <v>196</v>
      </c>
      <c r="BT7" s="518" t="s">
        <v>198</v>
      </c>
      <c r="BU7" s="518" t="s">
        <v>199</v>
      </c>
      <c r="BV7" s="518" t="s">
        <v>200</v>
      </c>
      <c r="BW7" s="518" t="s">
        <v>202</v>
      </c>
      <c r="BX7" s="518" t="s">
        <v>203</v>
      </c>
      <c r="BY7" s="518" t="s">
        <v>205</v>
      </c>
      <c r="BZ7" s="518" t="s">
        <v>206</v>
      </c>
      <c r="CA7" s="518" t="s">
        <v>207</v>
      </c>
      <c r="CB7" s="518" t="s">
        <v>208</v>
      </c>
      <c r="CC7" s="518" t="s">
        <v>209</v>
      </c>
      <c r="CD7" s="518" t="s">
        <v>210</v>
      </c>
      <c r="CE7" s="518" t="s">
        <v>212</v>
      </c>
      <c r="CF7" s="522" t="s">
        <v>214</v>
      </c>
      <c r="CG7" s="522" t="s">
        <v>215</v>
      </c>
      <c r="CH7" s="516" t="s">
        <v>370</v>
      </c>
      <c r="CI7" s="518" t="s">
        <v>217</v>
      </c>
      <c r="CJ7" s="518" t="s">
        <v>219</v>
      </c>
      <c r="CK7" s="518" t="s">
        <v>221</v>
      </c>
      <c r="CL7" s="537"/>
      <c r="CM7" s="518" t="s">
        <v>223</v>
      </c>
      <c r="CN7" s="527"/>
      <c r="CO7" s="527"/>
      <c r="CP7" s="518" t="s">
        <v>228</v>
      </c>
      <c r="CQ7" s="518" t="s">
        <v>291</v>
      </c>
      <c r="CR7" s="519" t="s">
        <v>231</v>
      </c>
      <c r="CS7" s="520"/>
      <c r="CT7" s="520"/>
      <c r="CU7" s="520"/>
      <c r="CV7" s="521"/>
      <c r="CW7" s="518" t="s">
        <v>235</v>
      </c>
      <c r="CX7" s="518" t="s">
        <v>237</v>
      </c>
      <c r="CY7" s="518" t="s">
        <v>238</v>
      </c>
      <c r="CZ7" s="518" t="s">
        <v>240</v>
      </c>
      <c r="DA7" s="518" t="s">
        <v>241</v>
      </c>
      <c r="DB7" s="518" t="s">
        <v>242</v>
      </c>
      <c r="DC7" s="518" t="s">
        <v>243</v>
      </c>
      <c r="DD7" s="516" t="s">
        <v>370</v>
      </c>
      <c r="DE7" s="518" t="s">
        <v>244</v>
      </c>
      <c r="DF7" s="518" t="s">
        <v>245</v>
      </c>
      <c r="DG7" s="518" t="s">
        <v>248</v>
      </c>
      <c r="DH7" s="518" t="s">
        <v>249</v>
      </c>
      <c r="DI7" s="516" t="s">
        <v>370</v>
      </c>
      <c r="DJ7" s="527"/>
      <c r="DK7" s="527"/>
      <c r="DL7" s="518" t="s">
        <v>254</v>
      </c>
      <c r="DM7" s="518" t="s">
        <v>255</v>
      </c>
      <c r="DN7" s="516" t="s">
        <v>370</v>
      </c>
      <c r="DO7" s="527"/>
      <c r="DP7" s="527"/>
      <c r="DQ7" s="527"/>
      <c r="DR7" s="527"/>
      <c r="DS7" s="527"/>
      <c r="DT7" s="541"/>
      <c r="DU7" s="541"/>
      <c r="DV7" s="541"/>
      <c r="DW7" s="541"/>
      <c r="DX7" s="541"/>
      <c r="DY7" s="541"/>
      <c r="DZ7" s="541"/>
      <c r="EA7" s="543"/>
    </row>
    <row r="8" spans="1:131" s="316" customFormat="1" ht="66" customHeight="1">
      <c r="A8" s="545"/>
      <c r="B8" s="531"/>
      <c r="C8" s="531"/>
      <c r="D8" s="531"/>
      <c r="E8" s="531"/>
      <c r="F8" s="531"/>
      <c r="G8" s="531"/>
      <c r="H8" s="531"/>
      <c r="I8" s="522"/>
      <c r="J8" s="522"/>
      <c r="K8" s="522"/>
      <c r="L8" s="522"/>
      <c r="M8" s="522"/>
      <c r="N8" s="317" t="s">
        <v>128</v>
      </c>
      <c r="O8" s="317" t="s">
        <v>129</v>
      </c>
      <c r="P8" s="317" t="s">
        <v>132</v>
      </c>
      <c r="Q8" s="317" t="s">
        <v>133</v>
      </c>
      <c r="R8" s="317" t="s">
        <v>134</v>
      </c>
      <c r="S8" s="318" t="s">
        <v>370</v>
      </c>
      <c r="T8" s="319" t="s">
        <v>136</v>
      </c>
      <c r="U8" s="319" t="s">
        <v>137</v>
      </c>
      <c r="V8" s="319" t="s">
        <v>138</v>
      </c>
      <c r="W8" s="319" t="s">
        <v>139</v>
      </c>
      <c r="X8" s="319" t="s">
        <v>140</v>
      </c>
      <c r="Y8" s="318" t="s">
        <v>371</v>
      </c>
      <c r="Z8" s="318" t="s">
        <v>372</v>
      </c>
      <c r="AA8" s="320" t="s">
        <v>142</v>
      </c>
      <c r="AB8" s="320" t="s">
        <v>143</v>
      </c>
      <c r="AC8" s="320" t="s">
        <v>267</v>
      </c>
      <c r="AD8" s="522"/>
      <c r="AE8" s="522"/>
      <c r="AF8" s="522"/>
      <c r="AG8" s="522"/>
      <c r="AH8" s="518"/>
      <c r="AI8" s="518"/>
      <c r="AJ8" s="518"/>
      <c r="AK8" s="518"/>
      <c r="AL8" s="518"/>
      <c r="AM8" s="518"/>
      <c r="AN8" s="518"/>
      <c r="AO8" s="518"/>
      <c r="AP8" s="518"/>
      <c r="AQ8" s="518"/>
      <c r="AR8" s="518"/>
      <c r="AS8" s="518"/>
      <c r="AT8" s="518"/>
      <c r="AU8" s="518"/>
      <c r="AV8" s="518"/>
      <c r="AW8" s="518"/>
      <c r="AX8" s="527"/>
      <c r="AY8" s="527"/>
      <c r="AZ8" s="522"/>
      <c r="BA8" s="522"/>
      <c r="BB8" s="522"/>
      <c r="BC8" s="522"/>
      <c r="BD8" s="522"/>
      <c r="BE8" s="522"/>
      <c r="BF8" s="522"/>
      <c r="BG8" s="522"/>
      <c r="BH8" s="522"/>
      <c r="BI8" s="522"/>
      <c r="BJ8" s="522"/>
      <c r="BK8" s="522"/>
      <c r="BL8" s="522"/>
      <c r="BM8" s="522"/>
      <c r="BN8" s="522"/>
      <c r="BO8" s="527"/>
      <c r="BP8" s="527"/>
      <c r="BQ8" s="518"/>
      <c r="BR8" s="518"/>
      <c r="BS8" s="518"/>
      <c r="BT8" s="518"/>
      <c r="BU8" s="518"/>
      <c r="BV8" s="518"/>
      <c r="BW8" s="518"/>
      <c r="BX8" s="518"/>
      <c r="BY8" s="518"/>
      <c r="BZ8" s="518"/>
      <c r="CA8" s="518"/>
      <c r="CB8" s="518"/>
      <c r="CC8" s="518"/>
      <c r="CD8" s="518"/>
      <c r="CE8" s="518"/>
      <c r="CF8" s="522"/>
      <c r="CG8" s="522"/>
      <c r="CH8" s="523"/>
      <c r="CI8" s="518"/>
      <c r="CJ8" s="518"/>
      <c r="CK8" s="518"/>
      <c r="CL8" s="537"/>
      <c r="CM8" s="518"/>
      <c r="CN8" s="527"/>
      <c r="CO8" s="527"/>
      <c r="CP8" s="518"/>
      <c r="CQ8" s="518"/>
      <c r="CR8" s="319" t="s">
        <v>232</v>
      </c>
      <c r="CS8" s="319" t="s">
        <v>233</v>
      </c>
      <c r="CT8" s="319" t="s">
        <v>234</v>
      </c>
      <c r="CU8" s="318" t="s">
        <v>371</v>
      </c>
      <c r="CV8" s="318" t="s">
        <v>372</v>
      </c>
      <c r="CW8" s="518"/>
      <c r="CX8" s="518"/>
      <c r="CY8" s="518"/>
      <c r="CZ8" s="518"/>
      <c r="DA8" s="518"/>
      <c r="DB8" s="518"/>
      <c r="DC8" s="518"/>
      <c r="DD8" s="517"/>
      <c r="DE8" s="518"/>
      <c r="DF8" s="518"/>
      <c r="DG8" s="518"/>
      <c r="DH8" s="518"/>
      <c r="DI8" s="517"/>
      <c r="DJ8" s="527"/>
      <c r="DK8" s="527"/>
      <c r="DL8" s="518"/>
      <c r="DM8" s="518"/>
      <c r="DN8" s="517"/>
      <c r="DO8" s="527"/>
      <c r="DP8" s="527"/>
      <c r="DQ8" s="527"/>
      <c r="DR8" s="527"/>
      <c r="DS8" s="527"/>
      <c r="DT8" s="321"/>
      <c r="DU8" s="322"/>
      <c r="DV8" s="322"/>
      <c r="DW8" s="323"/>
      <c r="DX8" s="323"/>
      <c r="DY8" s="323"/>
      <c r="DZ8" s="324"/>
      <c r="EA8" s="325"/>
    </row>
    <row r="9" spans="1:131" ht="26.25" customHeight="1">
      <c r="A9" s="545"/>
      <c r="B9" s="326" t="s">
        <v>3</v>
      </c>
      <c r="C9" s="326" t="s">
        <v>4</v>
      </c>
      <c r="D9" s="326" t="s">
        <v>26</v>
      </c>
      <c r="E9" s="326" t="s">
        <v>70</v>
      </c>
      <c r="F9" s="326" t="s">
        <v>112</v>
      </c>
      <c r="G9" s="326" t="s">
        <v>113</v>
      </c>
      <c r="H9" s="326" t="s">
        <v>374</v>
      </c>
      <c r="I9" s="327">
        <v>2</v>
      </c>
      <c r="J9" s="327">
        <v>2</v>
      </c>
      <c r="K9" s="327">
        <v>2</v>
      </c>
      <c r="L9" s="327">
        <v>3</v>
      </c>
      <c r="M9" s="327">
        <v>3</v>
      </c>
      <c r="N9" s="327">
        <v>3</v>
      </c>
      <c r="O9" s="327">
        <v>2</v>
      </c>
      <c r="P9" s="327">
        <v>2</v>
      </c>
      <c r="Q9" s="327">
        <v>2</v>
      </c>
      <c r="R9" s="327">
        <v>2</v>
      </c>
      <c r="S9" s="328">
        <v>2</v>
      </c>
      <c r="T9" s="327">
        <v>2</v>
      </c>
      <c r="U9" s="327">
        <v>2</v>
      </c>
      <c r="V9" s="327">
        <v>2</v>
      </c>
      <c r="W9" s="327">
        <v>2</v>
      </c>
      <c r="X9" s="327">
        <v>2</v>
      </c>
      <c r="Y9" s="328">
        <v>2</v>
      </c>
      <c r="Z9" s="328">
        <v>2</v>
      </c>
      <c r="AA9" s="327">
        <v>1</v>
      </c>
      <c r="AB9" s="327">
        <v>1</v>
      </c>
      <c r="AC9" s="327">
        <v>1</v>
      </c>
      <c r="AD9" s="327">
        <v>3</v>
      </c>
      <c r="AE9" s="327">
        <v>2</v>
      </c>
      <c r="AF9" s="327">
        <v>3</v>
      </c>
      <c r="AG9" s="327">
        <v>2</v>
      </c>
      <c r="AH9" s="327">
        <v>1</v>
      </c>
      <c r="AI9" s="327">
        <v>1</v>
      </c>
      <c r="AJ9" s="327">
        <v>1</v>
      </c>
      <c r="AK9" s="327">
        <v>1</v>
      </c>
      <c r="AL9" s="327">
        <v>1</v>
      </c>
      <c r="AM9" s="327">
        <v>1</v>
      </c>
      <c r="AN9" s="327">
        <v>1</v>
      </c>
      <c r="AO9" s="327">
        <v>1</v>
      </c>
      <c r="AP9" s="327">
        <v>1</v>
      </c>
      <c r="AQ9" s="327">
        <v>1</v>
      </c>
      <c r="AR9" s="327">
        <v>1</v>
      </c>
      <c r="AS9" s="327">
        <v>1</v>
      </c>
      <c r="AT9" s="327">
        <v>1</v>
      </c>
      <c r="AU9" s="327">
        <v>1</v>
      </c>
      <c r="AV9" s="327">
        <v>1</v>
      </c>
      <c r="AW9" s="327">
        <v>1</v>
      </c>
      <c r="AX9" s="326" t="s">
        <v>168</v>
      </c>
      <c r="AY9" s="326" t="s">
        <v>168</v>
      </c>
      <c r="AZ9" s="327"/>
      <c r="BA9" s="327"/>
      <c r="BB9" s="327"/>
      <c r="BC9" s="327"/>
      <c r="BD9" s="327"/>
      <c r="BE9" s="327"/>
      <c r="BF9" s="327"/>
      <c r="BG9" s="327"/>
      <c r="BH9" s="327"/>
      <c r="BI9" s="327"/>
      <c r="BJ9" s="327"/>
      <c r="BK9" s="327"/>
      <c r="BL9" s="327"/>
      <c r="BM9" s="327"/>
      <c r="BN9" s="327"/>
      <c r="BO9" s="326" t="s">
        <v>168</v>
      </c>
      <c r="BP9" s="326" t="s">
        <v>168</v>
      </c>
      <c r="BQ9" s="327">
        <v>3</v>
      </c>
      <c r="BR9" s="327">
        <v>3</v>
      </c>
      <c r="BS9" s="327">
        <v>2</v>
      </c>
      <c r="BT9" s="327">
        <v>3</v>
      </c>
      <c r="BU9" s="327">
        <v>3</v>
      </c>
      <c r="BV9" s="327">
        <v>2</v>
      </c>
      <c r="BW9" s="327">
        <v>2</v>
      </c>
      <c r="BX9" s="327">
        <v>3</v>
      </c>
      <c r="BY9" s="327">
        <v>3</v>
      </c>
      <c r="BZ9" s="327">
        <v>3</v>
      </c>
      <c r="CA9" s="327">
        <v>2</v>
      </c>
      <c r="CB9" s="327">
        <v>2</v>
      </c>
      <c r="CC9" s="327">
        <v>3</v>
      </c>
      <c r="CD9" s="327">
        <v>3</v>
      </c>
      <c r="CE9" s="327">
        <v>3</v>
      </c>
      <c r="CF9" s="327"/>
      <c r="CG9" s="327"/>
      <c r="CH9" s="328">
        <v>3</v>
      </c>
      <c r="CI9" s="327">
        <v>3</v>
      </c>
      <c r="CJ9" s="327">
        <v>3</v>
      </c>
      <c r="CK9" s="327">
        <v>3</v>
      </c>
      <c r="CM9" s="327">
        <v>1</v>
      </c>
      <c r="CN9" s="326" t="s">
        <v>168</v>
      </c>
      <c r="CO9" s="326" t="s">
        <v>168</v>
      </c>
      <c r="CP9" s="327">
        <v>3</v>
      </c>
      <c r="CQ9" s="327">
        <v>2</v>
      </c>
      <c r="CR9" s="329">
        <v>3</v>
      </c>
      <c r="CS9" s="329">
        <v>3</v>
      </c>
      <c r="CT9" s="329">
        <v>2</v>
      </c>
      <c r="CU9" s="328"/>
      <c r="CV9" s="328"/>
      <c r="CW9" s="327">
        <v>3</v>
      </c>
      <c r="CX9" s="327">
        <v>3</v>
      </c>
      <c r="CY9" s="327">
        <v>3</v>
      </c>
      <c r="CZ9" s="327"/>
      <c r="DA9" s="327"/>
      <c r="DB9" s="327"/>
      <c r="DC9" s="327"/>
      <c r="DD9" s="330">
        <v>2</v>
      </c>
      <c r="DE9" s="327">
        <v>1</v>
      </c>
      <c r="DF9" s="327">
        <v>1</v>
      </c>
      <c r="DG9" s="327"/>
      <c r="DH9" s="327"/>
      <c r="DI9" s="330">
        <v>2</v>
      </c>
      <c r="DJ9" s="326" t="s">
        <v>168</v>
      </c>
      <c r="DK9" s="326" t="s">
        <v>168</v>
      </c>
      <c r="DL9" s="327"/>
      <c r="DM9" s="327"/>
      <c r="DN9" s="330">
        <v>5</v>
      </c>
      <c r="DO9" s="326" t="s">
        <v>168</v>
      </c>
      <c r="DP9" s="326" t="s">
        <v>168</v>
      </c>
      <c r="DQ9" s="326" t="s">
        <v>168</v>
      </c>
      <c r="DR9" s="326" t="s">
        <v>168</v>
      </c>
      <c r="DS9" s="326" t="s">
        <v>168</v>
      </c>
      <c r="DT9" s="331"/>
      <c r="DU9" s="331"/>
      <c r="DV9" s="331"/>
      <c r="DW9" s="331"/>
      <c r="DX9" s="331"/>
      <c r="DY9" s="331"/>
      <c r="DZ9" s="331"/>
      <c r="EA9" s="326"/>
    </row>
    <row r="10" spans="1:131" ht="20.25" customHeight="1">
      <c r="B10" s="331" t="s">
        <v>569</v>
      </c>
      <c r="C10" s="331"/>
      <c r="D10" s="331"/>
      <c r="E10" s="331"/>
      <c r="F10" s="331" t="s">
        <v>112</v>
      </c>
      <c r="G10" s="331" t="s">
        <v>113</v>
      </c>
      <c r="H10" s="331" t="s">
        <v>374</v>
      </c>
      <c r="I10" s="327">
        <v>2</v>
      </c>
      <c r="J10" s="327">
        <v>2</v>
      </c>
      <c r="K10" s="327">
        <v>2</v>
      </c>
      <c r="L10" s="327">
        <v>3</v>
      </c>
      <c r="M10" s="327">
        <v>3</v>
      </c>
      <c r="N10" s="327">
        <v>3</v>
      </c>
      <c r="O10" s="327">
        <v>2</v>
      </c>
      <c r="P10" s="327"/>
      <c r="Q10" s="327"/>
      <c r="R10" s="327"/>
      <c r="S10" s="328">
        <v>2</v>
      </c>
      <c r="T10" s="327"/>
      <c r="U10" s="327"/>
      <c r="V10" s="327"/>
      <c r="W10" s="327"/>
      <c r="X10" s="327"/>
      <c r="Y10" s="328">
        <v>2</v>
      </c>
      <c r="Z10" s="328">
        <v>2</v>
      </c>
      <c r="AA10" s="327">
        <v>1</v>
      </c>
      <c r="AB10" s="327">
        <v>1</v>
      </c>
      <c r="AC10" s="327">
        <v>1</v>
      </c>
      <c r="AD10" s="327">
        <v>3</v>
      </c>
      <c r="AE10" s="327">
        <v>2</v>
      </c>
      <c r="AF10" s="327">
        <v>3</v>
      </c>
      <c r="AG10" s="327">
        <v>2</v>
      </c>
      <c r="AH10" s="327">
        <v>1</v>
      </c>
      <c r="AI10" s="327">
        <v>1</v>
      </c>
      <c r="AJ10" s="327">
        <v>1</v>
      </c>
      <c r="AK10" s="327">
        <v>1</v>
      </c>
      <c r="AL10" s="327">
        <v>1</v>
      </c>
      <c r="AM10" s="327">
        <v>1</v>
      </c>
      <c r="AN10" s="327">
        <v>1</v>
      </c>
      <c r="AO10" s="327">
        <v>1</v>
      </c>
      <c r="AP10" s="327">
        <v>1</v>
      </c>
      <c r="AQ10" s="327">
        <v>1</v>
      </c>
      <c r="AR10" s="327">
        <v>1</v>
      </c>
      <c r="AS10" s="327">
        <v>1</v>
      </c>
      <c r="AT10" s="327">
        <v>1</v>
      </c>
      <c r="AU10" s="327">
        <v>1</v>
      </c>
      <c r="AV10" s="327">
        <v>1</v>
      </c>
      <c r="AW10" s="327">
        <v>1</v>
      </c>
      <c r="AX10" s="326" t="s">
        <v>168</v>
      </c>
      <c r="AY10" s="326" t="s">
        <v>168</v>
      </c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6" t="s">
        <v>168</v>
      </c>
      <c r="BP10" s="326" t="s">
        <v>168</v>
      </c>
      <c r="BQ10" s="327">
        <v>3</v>
      </c>
      <c r="BR10" s="327">
        <v>3</v>
      </c>
      <c r="BS10" s="327">
        <v>2</v>
      </c>
      <c r="BT10" s="327">
        <v>3</v>
      </c>
      <c r="BU10" s="327">
        <v>3</v>
      </c>
      <c r="BV10" s="327">
        <v>2</v>
      </c>
      <c r="BW10" s="327">
        <v>2</v>
      </c>
      <c r="BX10" s="327">
        <v>3</v>
      </c>
      <c r="BY10" s="327">
        <v>3</v>
      </c>
      <c r="BZ10" s="327">
        <v>3</v>
      </c>
      <c r="CA10" s="327">
        <v>2</v>
      </c>
      <c r="CB10" s="327">
        <v>2</v>
      </c>
      <c r="CC10" s="327">
        <v>3</v>
      </c>
      <c r="CD10" s="327">
        <v>3</v>
      </c>
      <c r="CE10" s="327">
        <v>3</v>
      </c>
      <c r="CF10" s="327"/>
      <c r="CG10" s="327"/>
      <c r="CH10" s="328">
        <v>3</v>
      </c>
      <c r="CI10" s="327">
        <v>3</v>
      </c>
      <c r="CJ10" s="327">
        <v>3</v>
      </c>
      <c r="CK10" s="327">
        <v>3</v>
      </c>
      <c r="CM10" s="327">
        <v>1</v>
      </c>
      <c r="CN10" s="326" t="s">
        <v>168</v>
      </c>
      <c r="CO10" s="326" t="s">
        <v>168</v>
      </c>
      <c r="CP10" s="327">
        <v>3</v>
      </c>
      <c r="CQ10" s="327">
        <v>2</v>
      </c>
      <c r="CR10" s="329">
        <v>3</v>
      </c>
      <c r="CS10" s="329">
        <v>3</v>
      </c>
      <c r="CT10" s="329">
        <v>2</v>
      </c>
      <c r="CU10" s="328"/>
      <c r="CV10" s="328"/>
      <c r="CW10" s="327">
        <v>3</v>
      </c>
      <c r="CX10" s="327">
        <v>3</v>
      </c>
      <c r="CY10" s="327">
        <v>3</v>
      </c>
      <c r="CZ10" s="327"/>
      <c r="DA10" s="327"/>
      <c r="DB10" s="327"/>
      <c r="DC10" s="327"/>
      <c r="DD10" s="330">
        <v>2</v>
      </c>
      <c r="DE10" s="327">
        <v>1</v>
      </c>
      <c r="DF10" s="327">
        <v>1</v>
      </c>
      <c r="DG10" s="327"/>
      <c r="DH10" s="327"/>
      <c r="DI10" s="330">
        <v>2</v>
      </c>
      <c r="DJ10" s="326" t="s">
        <v>168</v>
      </c>
      <c r="DK10" s="326" t="s">
        <v>168</v>
      </c>
      <c r="DL10" s="327"/>
      <c r="DM10" s="327"/>
      <c r="DN10" s="330">
        <v>5</v>
      </c>
      <c r="DO10" s="326" t="s">
        <v>168</v>
      </c>
      <c r="DP10" s="326" t="s">
        <v>168</v>
      </c>
      <c r="DQ10" s="326" t="s">
        <v>168</v>
      </c>
      <c r="DR10" s="326" t="s">
        <v>168</v>
      </c>
      <c r="DS10" s="326" t="s">
        <v>168</v>
      </c>
      <c r="DT10" s="326"/>
      <c r="DU10" s="326"/>
      <c r="DV10" s="326"/>
      <c r="DW10" s="326"/>
      <c r="DX10" s="326"/>
      <c r="DY10" s="326"/>
      <c r="DZ10" s="326"/>
      <c r="EA10" s="326"/>
    </row>
    <row r="11" spans="1:131" ht="20.25" customHeight="1">
      <c r="B11" s="326" t="s">
        <v>3</v>
      </c>
      <c r="C11" s="326" t="s">
        <v>4</v>
      </c>
      <c r="D11" s="326" t="s">
        <v>26</v>
      </c>
      <c r="E11" s="326" t="s">
        <v>70</v>
      </c>
      <c r="F11" s="326" t="s">
        <v>112</v>
      </c>
      <c r="G11" s="326" t="s">
        <v>113</v>
      </c>
      <c r="H11" s="326" t="s">
        <v>374</v>
      </c>
      <c r="I11" s="327">
        <v>2</v>
      </c>
      <c r="J11" s="327">
        <v>2</v>
      </c>
      <c r="K11" s="327">
        <v>2</v>
      </c>
      <c r="L11" s="327">
        <v>3</v>
      </c>
      <c r="M11" s="327">
        <v>3</v>
      </c>
      <c r="N11" s="327">
        <v>3</v>
      </c>
      <c r="O11" s="327">
        <v>2</v>
      </c>
      <c r="P11" s="327"/>
      <c r="Q11" s="327"/>
      <c r="R11" s="327"/>
      <c r="S11" s="328"/>
      <c r="T11" s="327"/>
      <c r="U11" s="327"/>
      <c r="V11" s="327"/>
      <c r="W11" s="327"/>
      <c r="X11" s="327"/>
      <c r="Y11" s="333"/>
      <c r="Z11" s="328"/>
      <c r="AA11" s="327">
        <v>1</v>
      </c>
      <c r="AB11" s="327">
        <v>1</v>
      </c>
      <c r="AC11" s="327">
        <v>1</v>
      </c>
      <c r="AD11" s="327">
        <v>3</v>
      </c>
      <c r="AE11" s="327">
        <v>2</v>
      </c>
      <c r="AF11" s="327">
        <v>3</v>
      </c>
      <c r="AG11" s="327">
        <v>2</v>
      </c>
      <c r="AH11" s="327">
        <v>1</v>
      </c>
      <c r="AI11" s="327">
        <v>1</v>
      </c>
      <c r="AJ11" s="327">
        <v>1</v>
      </c>
      <c r="AK11" s="327">
        <v>1</v>
      </c>
      <c r="AL11" s="327">
        <v>1</v>
      </c>
      <c r="AM11" s="327">
        <v>1</v>
      </c>
      <c r="AN11" s="327">
        <v>1</v>
      </c>
      <c r="AO11" s="327">
        <v>1</v>
      </c>
      <c r="AP11" s="327">
        <v>1</v>
      </c>
      <c r="AQ11" s="327">
        <v>1</v>
      </c>
      <c r="AR11" s="327">
        <v>1</v>
      </c>
      <c r="AS11" s="327">
        <v>1</v>
      </c>
      <c r="AT11" s="327">
        <v>1</v>
      </c>
      <c r="AU11" s="327">
        <v>1</v>
      </c>
      <c r="AV11" s="327">
        <v>1</v>
      </c>
      <c r="AW11" s="327">
        <v>1</v>
      </c>
      <c r="AX11" s="326" t="s">
        <v>168</v>
      </c>
      <c r="AY11" s="326" t="s">
        <v>168</v>
      </c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6" t="s">
        <v>168</v>
      </c>
      <c r="BP11" s="326" t="s">
        <v>168</v>
      </c>
      <c r="BQ11" s="327">
        <v>3</v>
      </c>
      <c r="BR11" s="327">
        <v>3</v>
      </c>
      <c r="BS11" s="327">
        <v>2</v>
      </c>
      <c r="BT11" s="327">
        <v>3</v>
      </c>
      <c r="BU11" s="327">
        <v>3</v>
      </c>
      <c r="BV11" s="327">
        <v>2</v>
      </c>
      <c r="BW11" s="327">
        <v>2</v>
      </c>
      <c r="BX11" s="327">
        <v>3</v>
      </c>
      <c r="BY11" s="327">
        <v>3</v>
      </c>
      <c r="BZ11" s="327">
        <v>3</v>
      </c>
      <c r="CA11" s="327">
        <v>2</v>
      </c>
      <c r="CB11" s="327">
        <v>2</v>
      </c>
      <c r="CC11" s="327">
        <v>3</v>
      </c>
      <c r="CD11" s="327">
        <v>3</v>
      </c>
      <c r="CE11" s="327">
        <v>3</v>
      </c>
      <c r="CF11" s="327"/>
      <c r="CG11" s="327"/>
      <c r="CH11" s="327"/>
      <c r="CI11" s="327">
        <v>3</v>
      </c>
      <c r="CJ11" s="327">
        <v>3</v>
      </c>
      <c r="CK11" s="327">
        <v>3</v>
      </c>
      <c r="CM11" s="327">
        <v>1</v>
      </c>
      <c r="CN11" s="326" t="s">
        <v>168</v>
      </c>
      <c r="CO11" s="326" t="s">
        <v>168</v>
      </c>
      <c r="CP11" s="327">
        <v>3</v>
      </c>
      <c r="CQ11" s="327">
        <v>2</v>
      </c>
      <c r="CR11" s="327">
        <v>3</v>
      </c>
      <c r="CS11" s="327">
        <v>3</v>
      </c>
      <c r="CT11" s="327">
        <v>2</v>
      </c>
      <c r="CU11" s="333"/>
      <c r="CV11" s="328"/>
      <c r="CW11" s="327">
        <v>3</v>
      </c>
      <c r="CX11" s="327">
        <v>3</v>
      </c>
      <c r="CY11" s="327">
        <v>3</v>
      </c>
      <c r="CZ11" s="327"/>
      <c r="DA11" s="327"/>
      <c r="DB11" s="327"/>
      <c r="DC11" s="327"/>
      <c r="DD11" s="334"/>
      <c r="DE11" s="327">
        <v>1</v>
      </c>
      <c r="DF11" s="327">
        <v>1</v>
      </c>
      <c r="DG11" s="327"/>
      <c r="DH11" s="327"/>
      <c r="DI11" s="334"/>
      <c r="DJ11" s="326" t="s">
        <v>168</v>
      </c>
      <c r="DK11" s="326" t="s">
        <v>168</v>
      </c>
      <c r="DL11" s="327">
        <v>5</v>
      </c>
      <c r="DM11" s="327">
        <v>5</v>
      </c>
      <c r="DN11" s="334"/>
      <c r="DO11" s="326" t="s">
        <v>168</v>
      </c>
      <c r="DP11" s="326" t="s">
        <v>168</v>
      </c>
      <c r="DQ11" s="326" t="s">
        <v>168</v>
      </c>
      <c r="DR11" s="326" t="s">
        <v>168</v>
      </c>
      <c r="DS11" s="326" t="s">
        <v>168</v>
      </c>
      <c r="DT11" s="326"/>
      <c r="DU11" s="326"/>
      <c r="DV11" s="326"/>
      <c r="DW11" s="326"/>
      <c r="DX11" s="326"/>
      <c r="DY11" s="326"/>
      <c r="DZ11" s="326"/>
      <c r="EA11" s="326"/>
    </row>
    <row r="12" spans="1:131" s="335" customFormat="1" ht="33" customHeight="1">
      <c r="B12" s="336" t="s">
        <v>570</v>
      </c>
      <c r="DX12" s="337"/>
      <c r="DY12" s="337"/>
      <c r="DZ12" s="338"/>
    </row>
    <row r="13" spans="1:131" s="338" customFormat="1" ht="33" customHeight="1">
      <c r="A13" s="339">
        <v>1</v>
      </c>
      <c r="B13" s="340">
        <v>1821614053</v>
      </c>
      <c r="C13" s="341" t="s">
        <v>6</v>
      </c>
      <c r="D13" s="342" t="s">
        <v>571</v>
      </c>
      <c r="E13" s="343" t="s">
        <v>430</v>
      </c>
      <c r="F13" s="344">
        <v>34214</v>
      </c>
      <c r="G13" s="345" t="s">
        <v>114</v>
      </c>
      <c r="H13" s="345" t="s">
        <v>437</v>
      </c>
      <c r="I13" s="346">
        <v>7.9</v>
      </c>
      <c r="J13" s="346">
        <v>4.7</v>
      </c>
      <c r="K13" s="346">
        <v>4.4000000000000004</v>
      </c>
      <c r="L13" s="346">
        <v>7</v>
      </c>
      <c r="M13" s="346">
        <v>9.4</v>
      </c>
      <c r="N13" s="346">
        <v>8.1999999999999993</v>
      </c>
      <c r="O13" s="346">
        <v>6.5</v>
      </c>
      <c r="P13" s="346" t="s">
        <v>274</v>
      </c>
      <c r="Q13" s="346">
        <v>7.7</v>
      </c>
      <c r="R13" s="346" t="s">
        <v>274</v>
      </c>
      <c r="S13" s="347">
        <v>7.7</v>
      </c>
      <c r="T13" s="346" t="s">
        <v>274</v>
      </c>
      <c r="U13" s="346" t="s">
        <v>274</v>
      </c>
      <c r="V13" s="346">
        <v>8.4</v>
      </c>
      <c r="W13" s="346">
        <v>7.5</v>
      </c>
      <c r="X13" s="346">
        <v>0</v>
      </c>
      <c r="Y13" s="347">
        <v>8.4</v>
      </c>
      <c r="Z13" s="347">
        <v>7.5</v>
      </c>
      <c r="AA13" s="346">
        <v>8.1</v>
      </c>
      <c r="AB13" s="346" t="s">
        <v>120</v>
      </c>
      <c r="AC13" s="346" t="s">
        <v>274</v>
      </c>
      <c r="AD13" s="346">
        <v>7.5</v>
      </c>
      <c r="AE13" s="346">
        <v>6.5</v>
      </c>
      <c r="AF13" s="346">
        <v>7.8</v>
      </c>
      <c r="AG13" s="346">
        <v>8.6</v>
      </c>
      <c r="AH13" s="346" t="s">
        <v>151</v>
      </c>
      <c r="AI13" s="346" t="s">
        <v>151</v>
      </c>
      <c r="AJ13" s="346" t="s">
        <v>151</v>
      </c>
      <c r="AK13" s="346" t="s">
        <v>151</v>
      </c>
      <c r="AL13" s="346">
        <v>6.8</v>
      </c>
      <c r="AM13" s="346">
        <v>7</v>
      </c>
      <c r="AN13" s="346">
        <v>6.8</v>
      </c>
      <c r="AO13" s="346">
        <v>7</v>
      </c>
      <c r="AP13" s="346">
        <v>7.4</v>
      </c>
      <c r="AQ13" s="346">
        <v>8.6</v>
      </c>
      <c r="AR13" s="346">
        <v>7.4</v>
      </c>
      <c r="AS13" s="346">
        <v>8.6</v>
      </c>
      <c r="AT13" s="346">
        <v>4.4000000000000004</v>
      </c>
      <c r="AU13" s="346" t="s">
        <v>120</v>
      </c>
      <c r="AV13" s="346">
        <v>9.1999999999999993</v>
      </c>
      <c r="AW13" s="346">
        <v>9.3000000000000007</v>
      </c>
      <c r="AX13" s="348">
        <v>49</v>
      </c>
      <c r="AY13" s="348">
        <v>2</v>
      </c>
      <c r="AZ13" s="346">
        <v>5.0999999999999996</v>
      </c>
      <c r="BA13" s="346">
        <v>6.4</v>
      </c>
      <c r="BB13" s="346">
        <v>0</v>
      </c>
      <c r="BC13" s="346">
        <v>5.0999999999999996</v>
      </c>
      <c r="BD13" s="346">
        <v>0</v>
      </c>
      <c r="BE13" s="346">
        <v>0</v>
      </c>
      <c r="BF13" s="346">
        <v>0</v>
      </c>
      <c r="BG13" s="346">
        <v>0</v>
      </c>
      <c r="BH13" s="346">
        <v>0</v>
      </c>
      <c r="BI13" s="346">
        <v>8.3000000000000007</v>
      </c>
      <c r="BJ13" s="346">
        <v>0</v>
      </c>
      <c r="BK13" s="346">
        <v>0</v>
      </c>
      <c r="BL13" s="346">
        <v>0</v>
      </c>
      <c r="BM13" s="346">
        <v>0</v>
      </c>
      <c r="BN13" s="346">
        <v>7.3</v>
      </c>
      <c r="BO13" s="348">
        <v>5</v>
      </c>
      <c r="BP13" s="348">
        <v>0</v>
      </c>
      <c r="BQ13" s="346">
        <v>7.5</v>
      </c>
      <c r="BR13" s="346">
        <v>9</v>
      </c>
      <c r="BS13" s="346">
        <v>7</v>
      </c>
      <c r="BT13" s="346">
        <v>7.2</v>
      </c>
      <c r="BU13" s="346">
        <v>7.3</v>
      </c>
      <c r="BV13" s="346">
        <v>8.1999999999999993</v>
      </c>
      <c r="BW13" s="346">
        <v>7.8</v>
      </c>
      <c r="BX13" s="346">
        <v>8.1999999999999993</v>
      </c>
      <c r="BY13" s="346">
        <v>5.7</v>
      </c>
      <c r="BZ13" s="346">
        <v>8.3000000000000007</v>
      </c>
      <c r="CA13" s="346">
        <v>4.4000000000000004</v>
      </c>
      <c r="CB13" s="346">
        <v>9</v>
      </c>
      <c r="CC13" s="346">
        <v>7.2</v>
      </c>
      <c r="CD13" s="346">
        <v>5.3</v>
      </c>
      <c r="CE13" s="346">
        <v>6.7</v>
      </c>
      <c r="CF13" s="346" t="s">
        <v>274</v>
      </c>
      <c r="CG13" s="346">
        <v>8.9</v>
      </c>
      <c r="CH13" s="349">
        <v>8.9</v>
      </c>
      <c r="CI13" s="346">
        <v>6.8</v>
      </c>
      <c r="CJ13" s="346">
        <v>7.7</v>
      </c>
      <c r="CK13" s="346">
        <v>7.8</v>
      </c>
      <c r="CL13" s="350"/>
      <c r="CM13" s="346">
        <v>9.1999999999999993</v>
      </c>
      <c r="CN13" s="348">
        <v>53</v>
      </c>
      <c r="CO13" s="348">
        <v>0</v>
      </c>
      <c r="CP13" s="346">
        <v>5.5</v>
      </c>
      <c r="CQ13" s="346">
        <v>6</v>
      </c>
      <c r="CR13" s="346">
        <v>5.9</v>
      </c>
      <c r="CS13" s="346" t="s">
        <v>274</v>
      </c>
      <c r="CT13" s="346">
        <v>7.2</v>
      </c>
      <c r="CU13" s="347">
        <v>7.2</v>
      </c>
      <c r="CV13" s="347">
        <v>5.9</v>
      </c>
      <c r="CW13" s="346">
        <v>7.8</v>
      </c>
      <c r="CX13" s="346">
        <v>6.3</v>
      </c>
      <c r="CY13" s="346">
        <v>6.3</v>
      </c>
      <c r="CZ13" s="346">
        <v>7.8</v>
      </c>
      <c r="DA13" s="346" t="s">
        <v>274</v>
      </c>
      <c r="DB13" s="346" t="s">
        <v>274</v>
      </c>
      <c r="DC13" s="346" t="s">
        <v>274</v>
      </c>
      <c r="DD13" s="349">
        <v>7.8</v>
      </c>
      <c r="DE13" s="346">
        <v>8.3000000000000007</v>
      </c>
      <c r="DF13" s="346">
        <v>4.7</v>
      </c>
      <c r="DG13" s="346" t="s">
        <v>274</v>
      </c>
      <c r="DH13" s="346">
        <v>8.8000000000000007</v>
      </c>
      <c r="DI13" s="349">
        <v>8.8000000000000007</v>
      </c>
      <c r="DJ13" s="348">
        <v>25</v>
      </c>
      <c r="DK13" s="348">
        <v>0</v>
      </c>
      <c r="DL13" s="346" t="s">
        <v>120</v>
      </c>
      <c r="DM13" s="346" t="s">
        <v>274</v>
      </c>
      <c r="DN13" s="349">
        <v>0</v>
      </c>
      <c r="DO13" s="348">
        <v>0</v>
      </c>
      <c r="DP13" s="348">
        <v>5</v>
      </c>
      <c r="DQ13" s="348">
        <v>132</v>
      </c>
      <c r="DR13" s="348">
        <v>7</v>
      </c>
      <c r="DS13" s="348">
        <v>136</v>
      </c>
      <c r="DT13" s="351">
        <v>127</v>
      </c>
      <c r="DU13" s="352">
        <v>3</v>
      </c>
      <c r="DV13" s="353">
        <v>131</v>
      </c>
      <c r="DW13" s="353">
        <v>129</v>
      </c>
      <c r="DX13" s="354">
        <v>6.94</v>
      </c>
      <c r="DY13" s="354">
        <v>3.02</v>
      </c>
      <c r="DZ13" s="355">
        <v>2.3267175572519099E-2</v>
      </c>
      <c r="EA13" s="348" t="s">
        <v>318</v>
      </c>
    </row>
    <row r="14" spans="1:131" ht="33" customHeight="1">
      <c r="CT14" s="356" t="s">
        <v>454</v>
      </c>
    </row>
    <row r="15" spans="1:131" ht="34.5" customHeight="1">
      <c r="B15" s="357" t="s">
        <v>377</v>
      </c>
      <c r="U15" s="357" t="s">
        <v>378</v>
      </c>
      <c r="AP15" s="357" t="s">
        <v>379</v>
      </c>
      <c r="CC15" s="357" t="s">
        <v>380</v>
      </c>
      <c r="CH15" s="358"/>
      <c r="DE15" s="357" t="s">
        <v>381</v>
      </c>
    </row>
    <row r="16" spans="1:131" ht="31.5" customHeight="1">
      <c r="B16" s="358"/>
      <c r="U16" s="358"/>
      <c r="AP16" s="358"/>
      <c r="CC16" s="358"/>
      <c r="CH16" s="358"/>
    </row>
    <row r="17" spans="2:109" ht="31.5" customHeight="1">
      <c r="B17" s="358"/>
      <c r="U17" s="358"/>
      <c r="AP17" s="358"/>
      <c r="CC17" s="358"/>
      <c r="CH17" s="358"/>
    </row>
    <row r="18" spans="2:109" ht="31.5" customHeight="1">
      <c r="B18" s="358"/>
      <c r="U18" s="358"/>
      <c r="AP18" s="358"/>
      <c r="CC18" s="358"/>
      <c r="CH18" s="358"/>
    </row>
    <row r="19" spans="2:109" ht="23.25" customHeight="1">
      <c r="B19" s="358"/>
      <c r="U19" s="358"/>
      <c r="AP19" s="358"/>
      <c r="CC19" s="358"/>
      <c r="CH19" s="358"/>
    </row>
    <row r="20" spans="2:109" ht="22.5">
      <c r="B20" s="357" t="s">
        <v>382</v>
      </c>
      <c r="U20" s="357" t="s">
        <v>383</v>
      </c>
      <c r="AP20" s="357" t="s">
        <v>384</v>
      </c>
      <c r="CC20" s="357" t="s">
        <v>385</v>
      </c>
      <c r="CH20" s="358"/>
      <c r="DE20" s="357" t="s">
        <v>386</v>
      </c>
    </row>
  </sheetData>
  <mergeCells count="135">
    <mergeCell ref="A5:A9"/>
    <mergeCell ref="B5:H8"/>
    <mergeCell ref="I5:AY5"/>
    <mergeCell ref="AZ5:BP5"/>
    <mergeCell ref="BQ5:CO5"/>
    <mergeCell ref="CP5:DK5"/>
    <mergeCell ref="I6:K6"/>
    <mergeCell ref="L6:M6"/>
    <mergeCell ref="N6:O6"/>
    <mergeCell ref="P6:AC6"/>
    <mergeCell ref="DV5:DV7"/>
    <mergeCell ref="DW5:DW7"/>
    <mergeCell ref="DX5:DX7"/>
    <mergeCell ref="DY5:DY7"/>
    <mergeCell ref="DZ5:DZ7"/>
    <mergeCell ref="EA5:EA7"/>
    <mergeCell ref="DL5:DP5"/>
    <mergeCell ref="DQ5:DQ8"/>
    <mergeCell ref="DR5:DR8"/>
    <mergeCell ref="DS5:DS8"/>
    <mergeCell ref="DT5:DT7"/>
    <mergeCell ref="DU5:DU7"/>
    <mergeCell ref="DL7:DL8"/>
    <mergeCell ref="DM7:DM8"/>
    <mergeCell ref="DN7:DN8"/>
    <mergeCell ref="AD6:AG6"/>
    <mergeCell ref="AH6:AW6"/>
    <mergeCell ref="AX6:AX8"/>
    <mergeCell ref="AY6:AY8"/>
    <mergeCell ref="AZ6:BA6"/>
    <mergeCell ref="BB6:BG6"/>
    <mergeCell ref="AG7:AG8"/>
    <mergeCell ref="AH7:AH8"/>
    <mergeCell ref="AI7:AI8"/>
    <mergeCell ref="AJ7:AJ8"/>
    <mergeCell ref="CO6:CO8"/>
    <mergeCell ref="CP6:CQ6"/>
    <mergeCell ref="CC7:CC8"/>
    <mergeCell ref="CD7:CD8"/>
    <mergeCell ref="CE7:CE8"/>
    <mergeCell ref="CF7:CF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DK6:DK8"/>
    <mergeCell ref="DL6:DN6"/>
    <mergeCell ref="DO6:DO8"/>
    <mergeCell ref="DP6:DP8"/>
    <mergeCell ref="I7:I8"/>
    <mergeCell ref="J7:J8"/>
    <mergeCell ref="K7:K8"/>
    <mergeCell ref="L7:L8"/>
    <mergeCell ref="M7:M8"/>
    <mergeCell ref="N7:O7"/>
    <mergeCell ref="CR6:CW6"/>
    <mergeCell ref="CX6:CY6"/>
    <mergeCell ref="CZ6:DD6"/>
    <mergeCell ref="DE6:DF6"/>
    <mergeCell ref="DG6:DI6"/>
    <mergeCell ref="DJ6:DJ8"/>
    <mergeCell ref="CZ7:CZ8"/>
    <mergeCell ref="DA7:DA8"/>
    <mergeCell ref="DB7:DB8"/>
    <mergeCell ref="DC7:DC8"/>
    <mergeCell ref="BY6:CD6"/>
    <mergeCell ref="CF6:CH6"/>
    <mergeCell ref="CL6:CL8"/>
    <mergeCell ref="CN6:CN8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CG7:CG8"/>
    <mergeCell ref="CH7:CH8"/>
    <mergeCell ref="CI7:CI8"/>
    <mergeCell ref="CJ7:CJ8"/>
    <mergeCell ref="CK7:CK8"/>
    <mergeCell ref="CM7:CM8"/>
    <mergeCell ref="BW7:BW8"/>
    <mergeCell ref="BX7:BX8"/>
    <mergeCell ref="BY7:BY8"/>
    <mergeCell ref="BZ7:BZ8"/>
    <mergeCell ref="CA7:CA8"/>
    <mergeCell ref="CB7:CB8"/>
    <mergeCell ref="DD7:DD8"/>
    <mergeCell ref="DE7:DE8"/>
    <mergeCell ref="DF7:DF8"/>
    <mergeCell ref="DG7:DG8"/>
    <mergeCell ref="DH7:DH8"/>
    <mergeCell ref="DI7:DI8"/>
    <mergeCell ref="CP7:CP8"/>
    <mergeCell ref="CQ7:CQ8"/>
    <mergeCell ref="CR7:CV7"/>
    <mergeCell ref="CW7:CW8"/>
    <mergeCell ref="CX7:CX8"/>
    <mergeCell ref="CY7:CY8"/>
  </mergeCells>
  <conditionalFormatting sqref="DL13:DN13 CP13:DI13 CM13 BQ13:CK13 AZ13:BN13 I13:AW13">
    <cfRule type="cellIs" dxfId="0" priority="1" operator="equal">
      <formula>0</formula>
    </cfRule>
  </conditionalFormatting>
  <pageMargins left="0" right="0" top="0" bottom="0.25590551181102361" header="0" footer="0"/>
  <pageSetup paperSize="9" scale="57" orientation="landscape" r:id="rId1"/>
  <headerFooter>
    <oddFooter>&amp;R&amp;P/&amp;N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17"/>
  <sheetViews>
    <sheetView showGridLines="0" workbookViewId="0">
      <pane xSplit="5" ySplit="8" topLeftCell="I9" activePane="bottomRight" state="frozen"/>
      <selection pane="topRight" activeCell="E1" sqref="E1"/>
      <selection pane="bottomLeft" activeCell="A6" sqref="A6"/>
      <selection pane="bottomRight" activeCell="AN14" sqref="AN14"/>
    </sheetView>
  </sheetViews>
  <sheetFormatPr defaultRowHeight="15"/>
  <cols>
    <col min="1" max="1" width="3.140625" style="558" customWidth="1"/>
    <col min="2" max="2" width="8.42578125" style="558" customWidth="1"/>
    <col min="3" max="3" width="5.5703125" style="558" customWidth="1"/>
    <col min="4" max="4" width="6.7109375" style="558" customWidth="1"/>
    <col min="5" max="5" width="4.5703125" style="558" customWidth="1"/>
    <col min="6" max="7" width="10.7109375" style="558" hidden="1" customWidth="1"/>
    <col min="8" max="8" width="9.28515625" style="558" hidden="1" customWidth="1"/>
    <col min="9" max="11" width="3.28515625" style="558" customWidth="1"/>
    <col min="12" max="13" width="3.28515625" style="558" hidden="1" customWidth="1"/>
    <col min="14" max="14" width="3.28515625" style="558" customWidth="1"/>
    <col min="15" max="16" width="3.28515625" style="558" hidden="1" customWidth="1"/>
    <col min="17" max="17" width="3.28515625" style="558" customWidth="1"/>
    <col min="18" max="19" width="3.28515625" style="558" hidden="1" customWidth="1"/>
    <col min="20" max="20" width="3.28515625" style="558" customWidth="1"/>
    <col min="21" max="21" width="3.28515625" style="558" hidden="1" customWidth="1"/>
    <col min="22" max="24" width="3.28515625" style="558" customWidth="1"/>
    <col min="25" max="28" width="4" style="558" hidden="1" customWidth="1"/>
    <col min="29" max="37" width="3.28515625" style="558" customWidth="1"/>
    <col min="38" max="38" width="3.28515625" style="558" hidden="1" customWidth="1"/>
    <col min="39" max="42" width="3.28515625" style="558" customWidth="1"/>
    <col min="43" max="44" width="4" style="558" hidden="1" customWidth="1"/>
    <col min="45" max="45" width="3.28515625" style="558" customWidth="1"/>
    <col min="46" max="48" width="3" style="558" customWidth="1"/>
    <col min="49" max="49" width="3" style="558" hidden="1" customWidth="1"/>
    <col min="50" max="50" width="3.28515625" style="558" hidden="1" customWidth="1"/>
    <col min="51" max="52" width="3.28515625" style="558" customWidth="1"/>
    <col min="53" max="53" width="3.28515625" style="558" hidden="1" customWidth="1"/>
    <col min="54" max="54" width="3.28515625" style="558" customWidth="1"/>
    <col min="55" max="55" width="3.42578125" style="558" customWidth="1"/>
    <col min="56" max="57" width="4" style="558" hidden="1" customWidth="1"/>
    <col min="58" max="59" width="3.7109375" style="558" customWidth="1"/>
    <col min="60" max="60" width="3.42578125" style="558" hidden="1" customWidth="1"/>
    <col min="61" max="61" width="3.42578125" style="558" customWidth="1"/>
    <col min="62" max="62" width="3.28515625" style="558" customWidth="1"/>
    <col min="63" max="64" width="3.140625" style="558" customWidth="1"/>
    <col min="65" max="65" width="3.85546875" style="558" customWidth="1"/>
    <col min="66" max="67" width="3.5703125" style="558" customWidth="1"/>
    <col min="68" max="68" width="3.28515625" style="558" customWidth="1"/>
    <col min="69" max="69" width="3.42578125" style="558" customWidth="1"/>
    <col min="70" max="70" width="3.85546875" style="558" customWidth="1"/>
    <col min="71" max="71" width="4.140625" style="558" customWidth="1"/>
    <col min="72" max="72" width="3.7109375" style="558" customWidth="1"/>
    <col min="73" max="73" width="4" style="558" customWidth="1"/>
    <col min="74" max="74" width="9.140625" style="558" customWidth="1"/>
    <col min="75" max="16384" width="9.140625" style="558"/>
  </cols>
  <sheetData>
    <row r="1" spans="1:73" ht="36" customHeight="1">
      <c r="B1" s="559" t="s">
        <v>357</v>
      </c>
      <c r="AH1" s="560" t="s">
        <v>358</v>
      </c>
      <c r="AI1" s="561"/>
      <c r="AJ1" s="561"/>
      <c r="AK1" s="561"/>
      <c r="AL1" s="561"/>
    </row>
    <row r="2" spans="1:73" ht="27.75" customHeight="1">
      <c r="B2" s="559" t="s">
        <v>359</v>
      </c>
      <c r="AH2" s="561"/>
      <c r="AI2" s="560" t="s">
        <v>577</v>
      </c>
      <c r="AJ2" s="561"/>
      <c r="AK2" s="561"/>
      <c r="AL2" s="561"/>
    </row>
    <row r="3" spans="1:73" s="562" customFormat="1" ht="28.5" customHeight="1">
      <c r="AT3" s="563" t="s">
        <v>398</v>
      </c>
      <c r="AX3" s="563" t="s">
        <v>578</v>
      </c>
    </row>
    <row r="4" spans="1:73" ht="31.5" customHeight="1">
      <c r="A4" s="564" t="s">
        <v>369</v>
      </c>
      <c r="B4" s="565" t="s">
        <v>2</v>
      </c>
      <c r="C4" s="565"/>
      <c r="D4" s="565"/>
      <c r="E4" s="565"/>
      <c r="F4" s="565"/>
      <c r="G4" s="565"/>
      <c r="H4" s="565"/>
      <c r="I4" s="565" t="s">
        <v>117</v>
      </c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 t="s">
        <v>170</v>
      </c>
      <c r="AB4" s="565"/>
      <c r="AC4" s="565" t="s">
        <v>192</v>
      </c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565" t="s">
        <v>226</v>
      </c>
      <c r="AT4" s="565"/>
      <c r="AU4" s="565"/>
      <c r="AV4" s="565"/>
      <c r="AW4" s="565"/>
      <c r="AX4" s="565"/>
      <c r="AY4" s="565"/>
      <c r="AZ4" s="565"/>
      <c r="BA4" s="565"/>
      <c r="BB4" s="565"/>
      <c r="BC4" s="565"/>
      <c r="BD4" s="565"/>
      <c r="BE4" s="565"/>
      <c r="BF4" s="565" t="s">
        <v>252</v>
      </c>
      <c r="BG4" s="565"/>
      <c r="BH4" s="565"/>
      <c r="BI4" s="565"/>
      <c r="BJ4" s="565"/>
      <c r="BK4" s="566" t="s">
        <v>258</v>
      </c>
      <c r="BL4" s="566" t="s">
        <v>259</v>
      </c>
      <c r="BM4" s="566" t="s">
        <v>260</v>
      </c>
      <c r="BN4" s="567" t="s">
        <v>258</v>
      </c>
      <c r="BO4" s="567" t="s">
        <v>259</v>
      </c>
      <c r="BP4" s="567" t="s">
        <v>260</v>
      </c>
      <c r="BQ4" s="567" t="s">
        <v>399</v>
      </c>
      <c r="BR4" s="567" t="s">
        <v>400</v>
      </c>
      <c r="BS4" s="567" t="s">
        <v>401</v>
      </c>
      <c r="BT4" s="567" t="s">
        <v>402</v>
      </c>
      <c r="BU4" s="567" t="s">
        <v>579</v>
      </c>
    </row>
    <row r="5" spans="1:73" ht="53.25" customHeight="1">
      <c r="A5" s="568"/>
      <c r="B5" s="565"/>
      <c r="C5" s="565"/>
      <c r="D5" s="565"/>
      <c r="E5" s="565"/>
      <c r="F5" s="565"/>
      <c r="G5" s="565"/>
      <c r="H5" s="565"/>
      <c r="I5" s="569" t="s">
        <v>118</v>
      </c>
      <c r="J5" s="569"/>
      <c r="K5" s="569"/>
      <c r="L5" s="569"/>
      <c r="M5" s="569" t="s">
        <v>405</v>
      </c>
      <c r="N5" s="569"/>
      <c r="O5" s="569"/>
      <c r="P5" s="569"/>
      <c r="Q5" s="569"/>
      <c r="R5" s="569"/>
      <c r="S5" s="569"/>
      <c r="T5" s="569"/>
      <c r="U5" s="569"/>
      <c r="V5" s="570" t="s">
        <v>126</v>
      </c>
      <c r="W5" s="570" t="s">
        <v>130</v>
      </c>
      <c r="X5" s="570" t="s">
        <v>144</v>
      </c>
      <c r="Y5" s="569" t="s">
        <v>167</v>
      </c>
      <c r="Z5" s="569" t="s">
        <v>169</v>
      </c>
      <c r="AA5" s="569" t="s">
        <v>190</v>
      </c>
      <c r="AB5" s="569" t="s">
        <v>191</v>
      </c>
      <c r="AC5" s="569" t="s">
        <v>193</v>
      </c>
      <c r="AD5" s="569"/>
      <c r="AE5" s="569" t="s">
        <v>197</v>
      </c>
      <c r="AF5" s="569"/>
      <c r="AG5" s="569"/>
      <c r="AH5" s="571" t="s">
        <v>201</v>
      </c>
      <c r="AI5" s="571" t="s">
        <v>211</v>
      </c>
      <c r="AJ5" s="569" t="s">
        <v>213</v>
      </c>
      <c r="AK5" s="569"/>
      <c r="AL5" s="569"/>
      <c r="AM5" s="571" t="s">
        <v>406</v>
      </c>
      <c r="AN5" s="571" t="s">
        <v>220</v>
      </c>
      <c r="AO5" s="569" t="s">
        <v>204</v>
      </c>
      <c r="AP5" s="569"/>
      <c r="AQ5" s="569" t="s">
        <v>224</v>
      </c>
      <c r="AR5" s="569" t="s">
        <v>225</v>
      </c>
      <c r="AS5" s="569" t="s">
        <v>580</v>
      </c>
      <c r="AT5" s="569"/>
      <c r="AU5" s="569"/>
      <c r="AV5" s="569"/>
      <c r="AW5" s="569"/>
      <c r="AX5" s="569"/>
      <c r="AY5" s="569" t="s">
        <v>408</v>
      </c>
      <c r="AZ5" s="569"/>
      <c r="BA5" s="569"/>
      <c r="BB5" s="571" t="s">
        <v>283</v>
      </c>
      <c r="BC5" s="571" t="s">
        <v>227</v>
      </c>
      <c r="BD5" s="569" t="s">
        <v>250</v>
      </c>
      <c r="BE5" s="569" t="s">
        <v>251</v>
      </c>
      <c r="BF5" s="569" t="s">
        <v>409</v>
      </c>
      <c r="BG5" s="569"/>
      <c r="BH5" s="569"/>
      <c r="BI5" s="566" t="s">
        <v>256</v>
      </c>
      <c r="BJ5" s="566" t="s">
        <v>257</v>
      </c>
      <c r="BK5" s="566"/>
      <c r="BL5" s="566"/>
      <c r="BM5" s="566"/>
      <c r="BN5" s="572"/>
      <c r="BO5" s="572"/>
      <c r="BP5" s="572"/>
      <c r="BQ5" s="572"/>
      <c r="BR5" s="572"/>
      <c r="BS5" s="572"/>
      <c r="BT5" s="572"/>
      <c r="BU5" s="572"/>
    </row>
    <row r="6" spans="1:73" s="575" customFormat="1" ht="57.75" customHeight="1">
      <c r="A6" s="568"/>
      <c r="B6" s="565"/>
      <c r="C6" s="565"/>
      <c r="D6" s="565"/>
      <c r="E6" s="565"/>
      <c r="F6" s="565"/>
      <c r="G6" s="565"/>
      <c r="H6" s="565"/>
      <c r="I6" s="569" t="s">
        <v>122</v>
      </c>
      <c r="J6" s="573" t="s">
        <v>410</v>
      </c>
      <c r="K6" s="573"/>
      <c r="L6" s="573"/>
      <c r="M6" s="573" t="s">
        <v>411</v>
      </c>
      <c r="N6" s="573"/>
      <c r="O6" s="573"/>
      <c r="P6" s="573" t="s">
        <v>412</v>
      </c>
      <c r="Q6" s="573"/>
      <c r="R6" s="573"/>
      <c r="S6" s="573" t="s">
        <v>413</v>
      </c>
      <c r="T6" s="573"/>
      <c r="U6" s="573"/>
      <c r="V6" s="570" t="s">
        <v>127</v>
      </c>
      <c r="W6" s="573" t="s">
        <v>414</v>
      </c>
      <c r="X6" s="573" t="s">
        <v>147</v>
      </c>
      <c r="Y6" s="569"/>
      <c r="Z6" s="569"/>
      <c r="AA6" s="569"/>
      <c r="AB6" s="569"/>
      <c r="AC6" s="566" t="s">
        <v>581</v>
      </c>
      <c r="AD6" s="566" t="s">
        <v>196</v>
      </c>
      <c r="AE6" s="566" t="s">
        <v>198</v>
      </c>
      <c r="AF6" s="566" t="s">
        <v>415</v>
      </c>
      <c r="AG6" s="566" t="s">
        <v>200</v>
      </c>
      <c r="AH6" s="566" t="s">
        <v>203</v>
      </c>
      <c r="AI6" s="574" t="s">
        <v>212</v>
      </c>
      <c r="AJ6" s="566" t="s">
        <v>214</v>
      </c>
      <c r="AK6" s="566" t="s">
        <v>215</v>
      </c>
      <c r="AL6" s="566"/>
      <c r="AM6" s="566" t="s">
        <v>416</v>
      </c>
      <c r="AN6" s="566" t="s">
        <v>221</v>
      </c>
      <c r="AO6" s="566" t="s">
        <v>209</v>
      </c>
      <c r="AP6" s="566" t="s">
        <v>210</v>
      </c>
      <c r="AQ6" s="569"/>
      <c r="AR6" s="569"/>
      <c r="AS6" s="566" t="s">
        <v>417</v>
      </c>
      <c r="AT6" s="566" t="s">
        <v>418</v>
      </c>
      <c r="AU6" s="566" t="s">
        <v>294</v>
      </c>
      <c r="AV6" s="566" t="s">
        <v>234</v>
      </c>
      <c r="AW6" s="566"/>
      <c r="AX6" s="566"/>
      <c r="AY6" s="573" t="s">
        <v>295</v>
      </c>
      <c r="AZ6" s="573" t="s">
        <v>232</v>
      </c>
      <c r="BA6" s="573"/>
      <c r="BB6" s="573" t="s">
        <v>289</v>
      </c>
      <c r="BC6" s="573" t="s">
        <v>228</v>
      </c>
      <c r="BD6" s="569"/>
      <c r="BE6" s="569"/>
      <c r="BF6" s="566" t="s">
        <v>254</v>
      </c>
      <c r="BG6" s="566" t="s">
        <v>255</v>
      </c>
      <c r="BH6" s="566"/>
      <c r="BI6" s="566"/>
      <c r="BJ6" s="566"/>
      <c r="BK6" s="566"/>
      <c r="BL6" s="566"/>
      <c r="BM6" s="566"/>
      <c r="BN6" s="572"/>
      <c r="BO6" s="572"/>
      <c r="BP6" s="572"/>
      <c r="BQ6" s="572"/>
      <c r="BR6" s="572"/>
      <c r="BS6" s="572"/>
      <c r="BT6" s="572"/>
      <c r="BU6" s="572"/>
    </row>
    <row r="7" spans="1:73" s="575" customFormat="1" ht="24" customHeight="1">
      <c r="A7" s="568"/>
      <c r="B7" s="565"/>
      <c r="C7" s="565"/>
      <c r="D7" s="565"/>
      <c r="E7" s="565"/>
      <c r="F7" s="565"/>
      <c r="G7" s="565"/>
      <c r="H7" s="565"/>
      <c r="I7" s="569"/>
      <c r="J7" s="576" t="s">
        <v>119</v>
      </c>
      <c r="K7" s="576" t="s">
        <v>121</v>
      </c>
      <c r="L7" s="576"/>
      <c r="M7" s="576" t="s">
        <v>420</v>
      </c>
      <c r="N7" s="576" t="s">
        <v>421</v>
      </c>
      <c r="O7" s="576" t="s">
        <v>422</v>
      </c>
      <c r="P7" s="576" t="s">
        <v>423</v>
      </c>
      <c r="Q7" s="576" t="s">
        <v>424</v>
      </c>
      <c r="R7" s="576" t="s">
        <v>425</v>
      </c>
      <c r="S7" s="576" t="s">
        <v>426</v>
      </c>
      <c r="T7" s="576" t="s">
        <v>427</v>
      </c>
      <c r="U7" s="576" t="s">
        <v>428</v>
      </c>
      <c r="V7" s="576" t="s">
        <v>129</v>
      </c>
      <c r="W7" s="573"/>
      <c r="X7" s="573"/>
      <c r="Y7" s="569"/>
      <c r="Z7" s="569"/>
      <c r="AA7" s="569"/>
      <c r="AB7" s="569"/>
      <c r="AC7" s="566"/>
      <c r="AD7" s="566"/>
      <c r="AE7" s="566"/>
      <c r="AF7" s="566"/>
      <c r="AG7" s="566"/>
      <c r="AH7" s="566"/>
      <c r="AI7" s="574"/>
      <c r="AJ7" s="566"/>
      <c r="AK7" s="566"/>
      <c r="AL7" s="566"/>
      <c r="AM7" s="566"/>
      <c r="AN7" s="566"/>
      <c r="AO7" s="566"/>
      <c r="AP7" s="566"/>
      <c r="AQ7" s="569"/>
      <c r="AR7" s="569"/>
      <c r="AS7" s="566"/>
      <c r="AT7" s="566"/>
      <c r="AU7" s="566"/>
      <c r="AV7" s="566"/>
      <c r="AW7" s="566"/>
      <c r="AX7" s="566"/>
      <c r="AY7" s="573"/>
      <c r="AZ7" s="573"/>
      <c r="BA7" s="573"/>
      <c r="BB7" s="573"/>
      <c r="BC7" s="573"/>
      <c r="BD7" s="569"/>
      <c r="BE7" s="569"/>
      <c r="BF7" s="566"/>
      <c r="BG7" s="566"/>
      <c r="BH7" s="566"/>
      <c r="BI7" s="566"/>
      <c r="BJ7" s="566"/>
      <c r="BK7" s="566"/>
      <c r="BL7" s="566"/>
      <c r="BM7" s="566"/>
      <c r="BN7" s="577"/>
      <c r="BO7" s="577"/>
      <c r="BP7" s="577"/>
      <c r="BQ7" s="577"/>
      <c r="BR7" s="577"/>
      <c r="BS7" s="577"/>
      <c r="BT7" s="577"/>
      <c r="BU7" s="577"/>
    </row>
    <row r="8" spans="1:73" ht="24" customHeight="1">
      <c r="A8" s="578"/>
      <c r="B8" s="579" t="s">
        <v>3</v>
      </c>
      <c r="C8" s="579" t="s">
        <v>4</v>
      </c>
      <c r="D8" s="579" t="s">
        <v>26</v>
      </c>
      <c r="E8" s="579" t="s">
        <v>70</v>
      </c>
      <c r="F8" s="579" t="s">
        <v>112</v>
      </c>
      <c r="G8" s="579" t="s">
        <v>113</v>
      </c>
      <c r="H8" s="579" t="s">
        <v>374</v>
      </c>
      <c r="I8" s="580">
        <v>2</v>
      </c>
      <c r="J8" s="580">
        <v>2</v>
      </c>
      <c r="K8" s="580">
        <v>2</v>
      </c>
      <c r="L8" s="580"/>
      <c r="M8" s="580">
        <v>2</v>
      </c>
      <c r="N8" s="580">
        <v>2</v>
      </c>
      <c r="O8" s="580">
        <v>2</v>
      </c>
      <c r="P8" s="580">
        <v>2</v>
      </c>
      <c r="Q8" s="580">
        <v>2</v>
      </c>
      <c r="R8" s="580">
        <v>2</v>
      </c>
      <c r="S8" s="580">
        <v>2</v>
      </c>
      <c r="T8" s="580">
        <v>2</v>
      </c>
      <c r="U8" s="580">
        <v>2</v>
      </c>
      <c r="V8" s="580">
        <v>2</v>
      </c>
      <c r="W8" s="580">
        <v>2</v>
      </c>
      <c r="X8" s="580">
        <v>3</v>
      </c>
      <c r="Y8" s="579" t="s">
        <v>168</v>
      </c>
      <c r="Z8" s="579" t="s">
        <v>168</v>
      </c>
      <c r="AA8" s="579" t="s">
        <v>168</v>
      </c>
      <c r="AB8" s="579" t="s">
        <v>168</v>
      </c>
      <c r="AC8" s="580">
        <v>2</v>
      </c>
      <c r="AD8" s="580">
        <v>2</v>
      </c>
      <c r="AE8" s="580">
        <v>3</v>
      </c>
      <c r="AF8" s="580">
        <v>3</v>
      </c>
      <c r="AG8" s="580">
        <v>2</v>
      </c>
      <c r="AH8" s="580">
        <v>3</v>
      </c>
      <c r="AI8" s="580">
        <v>3</v>
      </c>
      <c r="AJ8" s="580">
        <v>3</v>
      </c>
      <c r="AK8" s="580">
        <v>3</v>
      </c>
      <c r="AL8" s="580"/>
      <c r="AM8" s="580">
        <v>3</v>
      </c>
      <c r="AN8" s="580">
        <v>3</v>
      </c>
      <c r="AO8" s="580">
        <v>3</v>
      </c>
      <c r="AP8" s="580">
        <v>3</v>
      </c>
      <c r="AQ8" s="579" t="s">
        <v>168</v>
      </c>
      <c r="AR8" s="579" t="s">
        <v>168</v>
      </c>
      <c r="AS8" s="580">
        <v>2</v>
      </c>
      <c r="AT8" s="580">
        <v>2</v>
      </c>
      <c r="AU8" s="580">
        <v>3</v>
      </c>
      <c r="AV8" s="580">
        <v>2</v>
      </c>
      <c r="AW8" s="580"/>
      <c r="AX8" s="580"/>
      <c r="AY8" s="580">
        <v>2</v>
      </c>
      <c r="AZ8" s="580">
        <v>3</v>
      </c>
      <c r="BA8" s="580"/>
      <c r="BB8" s="580">
        <v>3</v>
      </c>
      <c r="BC8" s="580">
        <v>3</v>
      </c>
      <c r="BD8" s="579" t="s">
        <v>168</v>
      </c>
      <c r="BE8" s="579" t="s">
        <v>168</v>
      </c>
      <c r="BF8" s="580">
        <v>5</v>
      </c>
      <c r="BG8" s="580">
        <v>5</v>
      </c>
      <c r="BH8" s="580"/>
      <c r="BI8" s="579" t="s">
        <v>168</v>
      </c>
      <c r="BJ8" s="579" t="s">
        <v>168</v>
      </c>
      <c r="BK8" s="579" t="s">
        <v>168</v>
      </c>
      <c r="BL8" s="579" t="s">
        <v>168</v>
      </c>
      <c r="BM8" s="579" t="s">
        <v>168</v>
      </c>
      <c r="BN8" s="581"/>
      <c r="BO8" s="581"/>
      <c r="BP8" s="581"/>
      <c r="BQ8" s="581"/>
      <c r="BR8" s="581"/>
      <c r="BS8" s="581"/>
      <c r="BT8" s="581"/>
      <c r="BU8" s="581"/>
    </row>
    <row r="9" spans="1:73" ht="34.5" customHeight="1">
      <c r="A9" s="582"/>
      <c r="B9" s="109" t="s">
        <v>582</v>
      </c>
      <c r="C9" s="583"/>
      <c r="D9" s="583"/>
      <c r="E9" s="583"/>
      <c r="F9" s="583"/>
      <c r="G9" s="583"/>
      <c r="H9" s="583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3"/>
      <c r="Z9" s="583"/>
      <c r="AA9" s="583"/>
      <c r="AB9" s="583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4"/>
      <c r="AN9" s="584"/>
      <c r="AO9" s="584"/>
      <c r="AP9" s="584"/>
      <c r="AQ9" s="583"/>
      <c r="AR9" s="583"/>
      <c r="AS9" s="584"/>
      <c r="AT9" s="584"/>
      <c r="AU9" s="584"/>
      <c r="AV9" s="584"/>
      <c r="AW9" s="584"/>
      <c r="AX9" s="584"/>
      <c r="AY9" s="584"/>
      <c r="AZ9" s="584"/>
      <c r="BA9" s="584"/>
      <c r="BB9" s="584"/>
      <c r="BC9" s="584"/>
      <c r="BD9" s="583"/>
      <c r="BE9" s="583"/>
      <c r="BF9" s="584"/>
      <c r="BG9" s="584"/>
      <c r="BH9" s="584"/>
      <c r="BI9" s="583"/>
      <c r="BJ9" s="583"/>
      <c r="BK9" s="583"/>
      <c r="BL9" s="583"/>
      <c r="BM9" s="583"/>
      <c r="BN9" s="585"/>
      <c r="BO9" s="585"/>
      <c r="BP9" s="585"/>
      <c r="BQ9" s="585"/>
      <c r="BR9" s="585"/>
      <c r="BS9" s="585"/>
      <c r="BT9" s="585"/>
      <c r="BU9" s="585"/>
    </row>
    <row r="10" spans="1:73" s="600" customFormat="1" ht="34.5" customHeight="1">
      <c r="A10" s="586">
        <v>1</v>
      </c>
      <c r="B10" s="587">
        <v>1817217045</v>
      </c>
      <c r="C10" s="588" t="s">
        <v>5</v>
      </c>
      <c r="D10" s="588" t="s">
        <v>583</v>
      </c>
      <c r="E10" s="588" t="s">
        <v>63</v>
      </c>
      <c r="F10" s="589">
        <v>32560</v>
      </c>
      <c r="G10" s="590" t="s">
        <v>584</v>
      </c>
      <c r="H10" s="590" t="s">
        <v>388</v>
      </c>
      <c r="I10" s="591">
        <v>4</v>
      </c>
      <c r="J10" s="591" t="s">
        <v>274</v>
      </c>
      <c r="K10" s="591">
        <v>7.3</v>
      </c>
      <c r="L10" s="591">
        <v>7.3</v>
      </c>
      <c r="M10" s="592" t="s">
        <v>274</v>
      </c>
      <c r="N10" s="591">
        <v>6.2</v>
      </c>
      <c r="O10" s="592" t="s">
        <v>274</v>
      </c>
      <c r="P10" s="592" t="s">
        <v>274</v>
      </c>
      <c r="Q10" s="591">
        <v>6.2</v>
      </c>
      <c r="R10" s="592" t="s">
        <v>274</v>
      </c>
      <c r="S10" s="592" t="s">
        <v>274</v>
      </c>
      <c r="T10" s="591">
        <v>7</v>
      </c>
      <c r="U10" s="592" t="s">
        <v>274</v>
      </c>
      <c r="V10" s="591">
        <v>7.2</v>
      </c>
      <c r="W10" s="591">
        <v>6.8</v>
      </c>
      <c r="X10" s="591">
        <v>5.3</v>
      </c>
      <c r="Y10" s="593">
        <v>17</v>
      </c>
      <c r="Z10" s="594">
        <v>0</v>
      </c>
      <c r="AA10" s="593">
        <v>0</v>
      </c>
      <c r="AB10" s="594">
        <v>0</v>
      </c>
      <c r="AC10" s="591">
        <v>5.0999999999999996</v>
      </c>
      <c r="AD10" s="591">
        <v>5.3</v>
      </c>
      <c r="AE10" s="591">
        <v>6.4</v>
      </c>
      <c r="AF10" s="591">
        <v>4.3</v>
      </c>
      <c r="AG10" s="591">
        <v>5.2</v>
      </c>
      <c r="AH10" s="591">
        <v>4.3</v>
      </c>
      <c r="AI10" s="591">
        <v>5.8</v>
      </c>
      <c r="AJ10" s="592" t="s">
        <v>274</v>
      </c>
      <c r="AK10" s="592">
        <v>6</v>
      </c>
      <c r="AL10" s="591">
        <v>6</v>
      </c>
      <c r="AM10" s="591">
        <v>5.0999999999999996</v>
      </c>
      <c r="AN10" s="591">
        <v>6.5</v>
      </c>
      <c r="AO10" s="591">
        <v>5.3</v>
      </c>
      <c r="AP10" s="591">
        <v>5.3</v>
      </c>
      <c r="AQ10" s="593">
        <v>33</v>
      </c>
      <c r="AR10" s="594">
        <v>0</v>
      </c>
      <c r="AS10" s="591">
        <v>0</v>
      </c>
      <c r="AT10" s="592" t="s">
        <v>274</v>
      </c>
      <c r="AU10" s="592" t="s">
        <v>274</v>
      </c>
      <c r="AV10" s="592">
        <v>6.3</v>
      </c>
      <c r="AW10" s="592">
        <v>6.3</v>
      </c>
      <c r="AX10" s="591">
        <v>0</v>
      </c>
      <c r="AY10" s="592" t="s">
        <v>274</v>
      </c>
      <c r="AZ10" s="592">
        <v>4.7</v>
      </c>
      <c r="BA10" s="591">
        <v>4.7</v>
      </c>
      <c r="BB10" s="591">
        <v>6.3</v>
      </c>
      <c r="BC10" s="591">
        <v>5.7</v>
      </c>
      <c r="BD10" s="593">
        <v>11</v>
      </c>
      <c r="BE10" s="594">
        <v>2</v>
      </c>
      <c r="BF10" s="595">
        <v>0</v>
      </c>
      <c r="BG10" s="595" t="s">
        <v>274</v>
      </c>
      <c r="BH10" s="592">
        <v>0</v>
      </c>
      <c r="BI10" s="593">
        <v>0</v>
      </c>
      <c r="BJ10" s="594">
        <v>5</v>
      </c>
      <c r="BK10" s="593">
        <v>61</v>
      </c>
      <c r="BL10" s="594">
        <v>7</v>
      </c>
      <c r="BM10" s="596">
        <v>67</v>
      </c>
      <c r="BN10" s="597">
        <v>61</v>
      </c>
      <c r="BO10" s="597">
        <v>2</v>
      </c>
      <c r="BP10" s="597">
        <v>62</v>
      </c>
      <c r="BQ10" s="597">
        <v>63</v>
      </c>
      <c r="BR10" s="597">
        <v>5.5</v>
      </c>
      <c r="BS10" s="597">
        <v>1.92</v>
      </c>
      <c r="BT10" s="598">
        <v>3.2258064516129031E-2</v>
      </c>
      <c r="BU10" s="599" t="s">
        <v>585</v>
      </c>
    </row>
    <row r="11" spans="1:73" ht="30" customHeight="1">
      <c r="BF11" s="601" t="s">
        <v>431</v>
      </c>
    </row>
    <row r="12" spans="1:73" ht="29.25" customHeight="1">
      <c r="B12" s="602" t="s">
        <v>377</v>
      </c>
      <c r="K12" s="602"/>
      <c r="Q12" s="602" t="s">
        <v>378</v>
      </c>
      <c r="AI12" s="602" t="s">
        <v>379</v>
      </c>
      <c r="AX12" s="602" t="s">
        <v>380</v>
      </c>
      <c r="AZ12" s="602" t="s">
        <v>380</v>
      </c>
      <c r="BP12" s="602" t="s">
        <v>381</v>
      </c>
    </row>
    <row r="13" spans="1:73" ht="24.75" customHeight="1">
      <c r="B13" s="603"/>
      <c r="K13" s="603"/>
      <c r="Q13" s="603"/>
      <c r="AI13" s="603"/>
      <c r="AX13" s="603"/>
      <c r="AZ13" s="603"/>
    </row>
    <row r="14" spans="1:73" ht="24.75" customHeight="1">
      <c r="B14" s="603"/>
      <c r="K14" s="603"/>
      <c r="Q14" s="603"/>
      <c r="AI14" s="603"/>
      <c r="AX14" s="603"/>
      <c r="AZ14" s="603"/>
    </row>
    <row r="15" spans="1:73" ht="24.75" customHeight="1">
      <c r="B15" s="603"/>
      <c r="K15" s="603"/>
      <c r="Q15" s="603"/>
      <c r="AI15" s="603"/>
      <c r="AX15" s="603"/>
      <c r="AZ15" s="603"/>
    </row>
    <row r="16" spans="1:73" ht="24.75" customHeight="1">
      <c r="B16" s="603"/>
      <c r="K16" s="603"/>
      <c r="Q16" s="603"/>
      <c r="AI16" s="603"/>
      <c r="AX16" s="603"/>
      <c r="AZ16" s="603"/>
    </row>
    <row r="17" spans="2:68" ht="18">
      <c r="B17" s="602" t="s">
        <v>382</v>
      </c>
      <c r="K17" s="602"/>
      <c r="Q17" s="602" t="s">
        <v>383</v>
      </c>
      <c r="AI17" s="602" t="s">
        <v>384</v>
      </c>
      <c r="AX17" s="602" t="s">
        <v>385</v>
      </c>
      <c r="AZ17" s="602" t="s">
        <v>385</v>
      </c>
      <c r="BP17" s="602" t="s">
        <v>386</v>
      </c>
    </row>
  </sheetData>
  <mergeCells count="72">
    <mergeCell ref="BG6:BG7"/>
    <mergeCell ref="BH6:BH7"/>
    <mergeCell ref="AX6:AX7"/>
    <mergeCell ref="AY6:AY7"/>
    <mergeCell ref="AZ6:AZ7"/>
    <mergeCell ref="BA6:BA7"/>
    <mergeCell ref="BB6:BB7"/>
    <mergeCell ref="BC6:BC7"/>
    <mergeCell ref="AL6:AL7"/>
    <mergeCell ref="AM6:AM7"/>
    <mergeCell ref="AN6:AN7"/>
    <mergeCell ref="AO6:AO7"/>
    <mergeCell ref="AP6:AP7"/>
    <mergeCell ref="AS6:AS7"/>
    <mergeCell ref="X6:X7"/>
    <mergeCell ref="AC6:AC7"/>
    <mergeCell ref="AD6:AD7"/>
    <mergeCell ref="AE6:AE7"/>
    <mergeCell ref="AF6:AF7"/>
    <mergeCell ref="AG6:AG7"/>
    <mergeCell ref="I6:I7"/>
    <mergeCell ref="J6:L6"/>
    <mergeCell ref="M6:O6"/>
    <mergeCell ref="P6:R6"/>
    <mergeCell ref="S6:U6"/>
    <mergeCell ref="W6:W7"/>
    <mergeCell ref="AQ5:AQ7"/>
    <mergeCell ref="AR5:AR7"/>
    <mergeCell ref="AS5:AX5"/>
    <mergeCell ref="AY5:BA5"/>
    <mergeCell ref="BD5:BD7"/>
    <mergeCell ref="BE5:BE7"/>
    <mergeCell ref="AT6:AT7"/>
    <mergeCell ref="AU6:AU7"/>
    <mergeCell ref="AV6:AV7"/>
    <mergeCell ref="AW6:AW7"/>
    <mergeCell ref="AA5:AA7"/>
    <mergeCell ref="AB5:AB7"/>
    <mergeCell ref="AC5:AD5"/>
    <mergeCell ref="AE5:AG5"/>
    <mergeCell ref="AJ5:AL5"/>
    <mergeCell ref="AO5:AP5"/>
    <mergeCell ref="AH6:AH7"/>
    <mergeCell ref="AI6:AI7"/>
    <mergeCell ref="AJ6:AJ7"/>
    <mergeCell ref="AK6:AK7"/>
    <mergeCell ref="BP4:BP6"/>
    <mergeCell ref="BQ4:BQ6"/>
    <mergeCell ref="BR4:BR6"/>
    <mergeCell ref="BS4:BS6"/>
    <mergeCell ref="BT4:BT6"/>
    <mergeCell ref="BU4:BU6"/>
    <mergeCell ref="BF4:BJ4"/>
    <mergeCell ref="BK4:BK7"/>
    <mergeCell ref="BL4:BL7"/>
    <mergeCell ref="BM4:BM7"/>
    <mergeCell ref="BN4:BN6"/>
    <mergeCell ref="BO4:BO6"/>
    <mergeCell ref="BF5:BH5"/>
    <mergeCell ref="BI5:BI7"/>
    <mergeCell ref="BJ5:BJ7"/>
    <mergeCell ref="BF6:BF7"/>
    <mergeCell ref="A4:A8"/>
    <mergeCell ref="B4:H7"/>
    <mergeCell ref="I4:Z4"/>
    <mergeCell ref="AA4:AB4"/>
    <mergeCell ref="AC4:AR4"/>
    <mergeCell ref="AS4:BE4"/>
    <mergeCell ref="I5:L5"/>
    <mergeCell ref="M5:U5"/>
    <mergeCell ref="Y5:Y7"/>
    <mergeCell ref="Z5:Z7"/>
  </mergeCells>
  <pageMargins left="0" right="0" top="0.19685039370078741" bottom="0" header="0" footer="0"/>
  <pageSetup paperSize="9" scale="80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54"/>
  <sheetViews>
    <sheetView tabSelected="1" workbookViewId="0">
      <pane xSplit="8" ySplit="6" topLeftCell="I25" activePane="bottomRight" state="frozen"/>
      <selection activeCell="F5" sqref="F5"/>
      <selection pane="topRight" activeCell="F5" sqref="F5"/>
      <selection pane="bottomLeft" activeCell="F5" sqref="F5"/>
      <selection pane="bottomRight" activeCell="M47" sqref="M47"/>
    </sheetView>
  </sheetViews>
  <sheetFormatPr defaultRowHeight="22.5" customHeight="1"/>
  <cols>
    <col min="1" max="1" width="5" style="243" customWidth="1"/>
    <col min="2" max="2" width="10.42578125" style="243" customWidth="1"/>
    <col min="3" max="3" width="15.7109375" style="243" customWidth="1"/>
    <col min="4" max="4" width="6.7109375" style="243" customWidth="1"/>
    <col min="5" max="5" width="8.140625" style="243" customWidth="1"/>
    <col min="6" max="6" width="9.42578125" style="243" customWidth="1"/>
    <col min="7" max="7" width="9" style="243" customWidth="1"/>
    <col min="8" max="8" width="5.7109375" style="243" customWidth="1"/>
    <col min="9" max="9" width="5.42578125" style="243" customWidth="1"/>
    <col min="10" max="12" width="5" style="243" customWidth="1"/>
    <col min="13" max="13" width="9.28515625" style="243" customWidth="1"/>
    <col min="14" max="16384" width="9.140625" style="243"/>
  </cols>
  <sheetData>
    <row r="1" spans="1:13" s="239" customFormat="1" ht="19.5" customHeight="1">
      <c r="A1" s="237" t="s">
        <v>456</v>
      </c>
      <c r="B1" s="238"/>
      <c r="C1" s="238"/>
      <c r="D1" s="547" t="s">
        <v>457</v>
      </c>
      <c r="E1" s="548"/>
      <c r="F1" s="548"/>
      <c r="G1" s="548"/>
      <c r="H1" s="548"/>
      <c r="I1" s="548"/>
      <c r="J1" s="548"/>
      <c r="K1" s="548"/>
      <c r="L1" s="548"/>
      <c r="M1" s="548"/>
    </row>
    <row r="2" spans="1:13" s="239" customFormat="1" ht="15.75" customHeight="1">
      <c r="A2" s="237" t="s">
        <v>458</v>
      </c>
      <c r="B2" s="240"/>
      <c r="C2" s="240"/>
      <c r="D2" s="548"/>
      <c r="E2" s="548"/>
      <c r="F2" s="548"/>
      <c r="G2" s="548"/>
      <c r="H2" s="548"/>
      <c r="I2" s="548"/>
      <c r="J2" s="548"/>
      <c r="K2" s="548"/>
      <c r="L2" s="548"/>
      <c r="M2" s="548"/>
    </row>
    <row r="3" spans="1:13" s="239" customFormat="1" ht="18" customHeight="1">
      <c r="A3" s="237"/>
      <c r="B3" s="240"/>
      <c r="C3" s="240"/>
      <c r="D3" s="241" t="s">
        <v>459</v>
      </c>
      <c r="E3" s="241"/>
      <c r="F3" s="237"/>
      <c r="G3" s="237"/>
      <c r="H3" s="237"/>
      <c r="I3" s="237"/>
      <c r="J3" s="237"/>
      <c r="K3" s="237"/>
      <c r="L3" s="237"/>
      <c r="M3" s="237"/>
    </row>
    <row r="4" spans="1:13" ht="15.75" customHeight="1">
      <c r="A4" s="242"/>
      <c r="B4" s="242"/>
      <c r="D4" s="244" t="s">
        <v>460</v>
      </c>
      <c r="E4" s="244"/>
    </row>
    <row r="5" spans="1:13" ht="43.5" customHeight="1">
      <c r="A5" s="245" t="s">
        <v>404</v>
      </c>
      <c r="B5" s="245" t="s">
        <v>461</v>
      </c>
      <c r="C5" s="246" t="s">
        <v>462</v>
      </c>
      <c r="D5" s="247" t="s">
        <v>463</v>
      </c>
      <c r="E5" s="248" t="s">
        <v>464</v>
      </c>
      <c r="F5" s="249" t="s">
        <v>465</v>
      </c>
      <c r="G5" s="248" t="s">
        <v>466</v>
      </c>
      <c r="H5" s="248" t="s">
        <v>467</v>
      </c>
      <c r="I5" s="250" t="s">
        <v>468</v>
      </c>
      <c r="J5" s="251" t="s">
        <v>469</v>
      </c>
      <c r="K5" s="251" t="s">
        <v>470</v>
      </c>
      <c r="L5" s="251"/>
      <c r="M5" s="248" t="s">
        <v>471</v>
      </c>
    </row>
    <row r="6" spans="1:13" s="255" customFormat="1" ht="18" customHeight="1">
      <c r="A6" s="252"/>
      <c r="B6" s="253" t="s">
        <v>429</v>
      </c>
      <c r="C6" s="254"/>
      <c r="D6" s="254"/>
      <c r="E6" s="254"/>
      <c r="F6" s="254"/>
      <c r="G6" s="254"/>
      <c r="H6" s="254"/>
      <c r="I6" s="254"/>
      <c r="J6" s="253"/>
      <c r="K6" s="254"/>
      <c r="L6" s="253"/>
      <c r="M6" s="254"/>
    </row>
    <row r="7" spans="1:13" s="255" customFormat="1" ht="18" customHeight="1">
      <c r="A7" s="256">
        <v>1</v>
      </c>
      <c r="B7" s="257">
        <v>2227261232</v>
      </c>
      <c r="C7" s="165" t="s">
        <v>472</v>
      </c>
      <c r="D7" s="162" t="s">
        <v>430</v>
      </c>
      <c r="E7" s="163" t="s">
        <v>473</v>
      </c>
      <c r="F7" s="164">
        <v>29510</v>
      </c>
      <c r="G7" s="164" t="s">
        <v>474</v>
      </c>
      <c r="H7" s="258" t="s">
        <v>114</v>
      </c>
      <c r="I7" s="259" t="s">
        <v>274</v>
      </c>
      <c r="J7" s="259" t="s">
        <v>274</v>
      </c>
      <c r="K7" s="259" t="s">
        <v>120</v>
      </c>
      <c r="L7" s="259" t="s">
        <v>274</v>
      </c>
      <c r="M7" s="260"/>
    </row>
    <row r="8" spans="1:13" s="255" customFormat="1" ht="18" customHeight="1">
      <c r="A8" s="256">
        <f>A7+1</f>
        <v>2</v>
      </c>
      <c r="B8" s="257">
        <v>2120258059</v>
      </c>
      <c r="C8" s="165" t="s">
        <v>475</v>
      </c>
      <c r="D8" s="162" t="s">
        <v>75</v>
      </c>
      <c r="E8" s="163" t="s">
        <v>476</v>
      </c>
      <c r="F8" s="164">
        <v>34893</v>
      </c>
      <c r="G8" s="164" t="s">
        <v>477</v>
      </c>
      <c r="H8" s="258" t="s">
        <v>95</v>
      </c>
      <c r="I8" s="259"/>
      <c r="J8" s="259" t="s">
        <v>120</v>
      </c>
      <c r="K8" s="259" t="s">
        <v>120</v>
      </c>
      <c r="L8" s="259"/>
      <c r="M8" s="260"/>
    </row>
    <row r="9" spans="1:13" s="255" customFormat="1" ht="18" customHeight="1">
      <c r="A9" s="256">
        <f t="shared" ref="A9:A38" si="0">A8+1</f>
        <v>3</v>
      </c>
      <c r="B9" s="257">
        <v>2121253808</v>
      </c>
      <c r="C9" s="165" t="s">
        <v>478</v>
      </c>
      <c r="D9" s="162" t="s">
        <v>389</v>
      </c>
      <c r="E9" s="163" t="s">
        <v>476</v>
      </c>
      <c r="F9" s="164">
        <v>35693</v>
      </c>
      <c r="G9" s="164" t="s">
        <v>474</v>
      </c>
      <c r="H9" s="258" t="s">
        <v>114</v>
      </c>
      <c r="I9" s="259"/>
      <c r="J9" s="259" t="s">
        <v>120</v>
      </c>
      <c r="K9" s="259" t="s">
        <v>120</v>
      </c>
      <c r="L9" s="259"/>
      <c r="M9" s="260"/>
    </row>
    <row r="10" spans="1:13" s="255" customFormat="1" ht="18" customHeight="1">
      <c r="A10" s="256">
        <f t="shared" si="0"/>
        <v>4</v>
      </c>
      <c r="B10" s="257">
        <v>2120268002</v>
      </c>
      <c r="C10" s="165" t="s">
        <v>479</v>
      </c>
      <c r="D10" s="162" t="s">
        <v>391</v>
      </c>
      <c r="E10" s="163" t="s">
        <v>476</v>
      </c>
      <c r="F10" s="164">
        <v>35662</v>
      </c>
      <c r="G10" s="164" t="s">
        <v>480</v>
      </c>
      <c r="H10" s="258" t="s">
        <v>95</v>
      </c>
      <c r="I10" s="259"/>
      <c r="J10" s="259" t="s">
        <v>120</v>
      </c>
      <c r="K10" s="259" t="s">
        <v>120</v>
      </c>
      <c r="L10" s="259"/>
      <c r="M10" s="260"/>
    </row>
    <row r="11" spans="1:13" s="255" customFormat="1" ht="18" customHeight="1">
      <c r="A11" s="256">
        <f t="shared" si="0"/>
        <v>5</v>
      </c>
      <c r="B11" s="257">
        <v>2121258253</v>
      </c>
      <c r="C11" s="165" t="s">
        <v>481</v>
      </c>
      <c r="D11" s="162" t="s">
        <v>44</v>
      </c>
      <c r="E11" s="163" t="s">
        <v>476</v>
      </c>
      <c r="F11" s="164">
        <v>35421</v>
      </c>
      <c r="G11" s="164" t="s">
        <v>474</v>
      </c>
      <c r="H11" s="258" t="s">
        <v>114</v>
      </c>
      <c r="I11" s="259"/>
      <c r="J11" s="259" t="s">
        <v>120</v>
      </c>
      <c r="K11" s="259" t="s">
        <v>120</v>
      </c>
      <c r="L11" s="259"/>
      <c r="M11" s="260"/>
    </row>
    <row r="12" spans="1:13" s="255" customFormat="1" ht="18" customHeight="1">
      <c r="A12" s="256">
        <f t="shared" si="0"/>
        <v>6</v>
      </c>
      <c r="B12" s="257">
        <v>2120266053</v>
      </c>
      <c r="C12" s="165" t="s">
        <v>482</v>
      </c>
      <c r="D12" s="162" t="s">
        <v>102</v>
      </c>
      <c r="E12" s="163" t="s">
        <v>476</v>
      </c>
      <c r="F12" s="164">
        <v>35682</v>
      </c>
      <c r="G12" s="164" t="s">
        <v>483</v>
      </c>
      <c r="H12" s="258" t="s">
        <v>95</v>
      </c>
      <c r="I12" s="259"/>
      <c r="J12" s="259" t="s">
        <v>120</v>
      </c>
      <c r="K12" s="259" t="s">
        <v>274</v>
      </c>
      <c r="L12" s="259"/>
      <c r="M12" s="260"/>
    </row>
    <row r="13" spans="1:13" s="255" customFormat="1" ht="18" customHeight="1">
      <c r="A13" s="256">
        <f t="shared" si="0"/>
        <v>7</v>
      </c>
      <c r="B13" s="257">
        <v>2120266060</v>
      </c>
      <c r="C13" s="165" t="s">
        <v>484</v>
      </c>
      <c r="D13" s="162" t="s">
        <v>103</v>
      </c>
      <c r="E13" s="163" t="s">
        <v>476</v>
      </c>
      <c r="F13" s="164">
        <v>34950</v>
      </c>
      <c r="G13" s="164" t="s">
        <v>477</v>
      </c>
      <c r="H13" s="258" t="s">
        <v>95</v>
      </c>
      <c r="I13" s="259" t="s">
        <v>274</v>
      </c>
      <c r="J13" s="259" t="s">
        <v>274</v>
      </c>
      <c r="K13" s="259" t="s">
        <v>120</v>
      </c>
      <c r="L13" s="259"/>
      <c r="M13" s="260"/>
    </row>
    <row r="14" spans="1:13" s="255" customFormat="1" ht="18" customHeight="1">
      <c r="A14" s="256">
        <f t="shared" si="0"/>
        <v>8</v>
      </c>
      <c r="B14" s="257">
        <v>2220263365</v>
      </c>
      <c r="C14" s="165" t="s">
        <v>485</v>
      </c>
      <c r="D14" s="162" t="s">
        <v>63</v>
      </c>
      <c r="E14" s="163" t="s">
        <v>486</v>
      </c>
      <c r="F14" s="164">
        <v>35824</v>
      </c>
      <c r="G14" s="164" t="s">
        <v>480</v>
      </c>
      <c r="H14" s="258" t="s">
        <v>95</v>
      </c>
      <c r="I14" s="259"/>
      <c r="J14" s="259" t="s">
        <v>120</v>
      </c>
      <c r="K14" s="259" t="s">
        <v>120</v>
      </c>
      <c r="L14" s="259"/>
      <c r="M14" s="260"/>
    </row>
    <row r="15" spans="1:13" s="255" customFormat="1" ht="18" customHeight="1">
      <c r="A15" s="256">
        <f t="shared" si="0"/>
        <v>9</v>
      </c>
      <c r="B15" s="257">
        <v>2220265350</v>
      </c>
      <c r="C15" s="165" t="s">
        <v>487</v>
      </c>
      <c r="D15" s="162" t="s">
        <v>63</v>
      </c>
      <c r="E15" s="163" t="s">
        <v>486</v>
      </c>
      <c r="F15" s="164">
        <v>35704</v>
      </c>
      <c r="G15" s="164" t="s">
        <v>488</v>
      </c>
      <c r="H15" s="258" t="s">
        <v>95</v>
      </c>
      <c r="I15" s="259"/>
      <c r="J15" s="259" t="s">
        <v>120</v>
      </c>
      <c r="K15" s="259" t="s">
        <v>120</v>
      </c>
      <c r="L15" s="259"/>
      <c r="M15" s="260"/>
    </row>
    <row r="16" spans="1:13" s="255" customFormat="1" ht="18" customHeight="1">
      <c r="A16" s="256">
        <f t="shared" si="0"/>
        <v>10</v>
      </c>
      <c r="B16" s="257">
        <v>2220269014</v>
      </c>
      <c r="C16" s="165" t="s">
        <v>489</v>
      </c>
      <c r="D16" s="162" t="s">
        <v>76</v>
      </c>
      <c r="E16" s="163" t="s">
        <v>486</v>
      </c>
      <c r="F16" s="164">
        <v>35807</v>
      </c>
      <c r="G16" s="164" t="s">
        <v>474</v>
      </c>
      <c r="H16" s="258" t="s">
        <v>95</v>
      </c>
      <c r="I16" s="259"/>
      <c r="J16" s="259" t="s">
        <v>120</v>
      </c>
      <c r="K16" s="259" t="s">
        <v>120</v>
      </c>
      <c r="L16" s="259"/>
      <c r="M16" s="260"/>
    </row>
    <row r="17" spans="1:13" s="255" customFormat="1" ht="18" customHeight="1">
      <c r="A17" s="256">
        <f t="shared" si="0"/>
        <v>11</v>
      </c>
      <c r="B17" s="257">
        <v>2220217505</v>
      </c>
      <c r="C17" s="165" t="s">
        <v>490</v>
      </c>
      <c r="D17" s="162" t="s">
        <v>78</v>
      </c>
      <c r="E17" s="163" t="s">
        <v>486</v>
      </c>
      <c r="F17" s="164">
        <v>35808</v>
      </c>
      <c r="G17" s="164" t="s">
        <v>480</v>
      </c>
      <c r="H17" s="258" t="s">
        <v>95</v>
      </c>
      <c r="I17" s="259"/>
      <c r="J17" s="259" t="s">
        <v>120</v>
      </c>
      <c r="K17" s="259" t="s">
        <v>120</v>
      </c>
      <c r="L17" s="259"/>
      <c r="M17" s="260"/>
    </row>
    <row r="18" spans="1:13" s="255" customFormat="1" ht="18" customHeight="1">
      <c r="A18" s="256">
        <f t="shared" si="0"/>
        <v>12</v>
      </c>
      <c r="B18" s="257">
        <v>2220265376</v>
      </c>
      <c r="C18" s="165" t="s">
        <v>491</v>
      </c>
      <c r="D18" s="162" t="s">
        <v>55</v>
      </c>
      <c r="E18" s="163" t="s">
        <v>486</v>
      </c>
      <c r="F18" s="164">
        <v>35857</v>
      </c>
      <c r="G18" s="164" t="s">
        <v>488</v>
      </c>
      <c r="H18" s="258" t="s">
        <v>95</v>
      </c>
      <c r="I18" s="259"/>
      <c r="J18" s="259" t="s">
        <v>120</v>
      </c>
      <c r="K18" s="259" t="s">
        <v>120</v>
      </c>
      <c r="L18" s="259"/>
      <c r="M18" s="260"/>
    </row>
    <row r="19" spans="1:13" s="255" customFormat="1" ht="18" customHeight="1">
      <c r="A19" s="256">
        <f t="shared" si="0"/>
        <v>13</v>
      </c>
      <c r="B19" s="257">
        <v>2220265383</v>
      </c>
      <c r="C19" s="165" t="s">
        <v>492</v>
      </c>
      <c r="D19" s="162" t="s">
        <v>88</v>
      </c>
      <c r="E19" s="163" t="s">
        <v>486</v>
      </c>
      <c r="F19" s="164">
        <v>35871</v>
      </c>
      <c r="G19" s="164" t="s">
        <v>480</v>
      </c>
      <c r="H19" s="258" t="s">
        <v>95</v>
      </c>
      <c r="I19" s="259"/>
      <c r="J19" s="259" t="s">
        <v>120</v>
      </c>
      <c r="K19" s="259" t="s">
        <v>120</v>
      </c>
      <c r="L19" s="259"/>
      <c r="M19" s="260"/>
    </row>
    <row r="20" spans="1:13" s="255" customFormat="1" ht="18" customHeight="1">
      <c r="A20" s="256">
        <f t="shared" si="0"/>
        <v>14</v>
      </c>
      <c r="B20" s="257">
        <v>2220263353</v>
      </c>
      <c r="C20" s="165" t="s">
        <v>493</v>
      </c>
      <c r="D20" s="162" t="s">
        <v>297</v>
      </c>
      <c r="E20" s="163" t="s">
        <v>486</v>
      </c>
      <c r="F20" s="164">
        <v>35934</v>
      </c>
      <c r="G20" s="164" t="s">
        <v>477</v>
      </c>
      <c r="H20" s="258" t="s">
        <v>95</v>
      </c>
      <c r="I20" s="259"/>
      <c r="J20" s="259" t="s">
        <v>120</v>
      </c>
      <c r="K20" s="259" t="s">
        <v>120</v>
      </c>
      <c r="L20" s="259"/>
      <c r="M20" s="260"/>
    </row>
    <row r="21" spans="1:13" s="255" customFormat="1" ht="18" customHeight="1">
      <c r="A21" s="256">
        <f t="shared" si="0"/>
        <v>15</v>
      </c>
      <c r="B21" s="257">
        <v>2220265392</v>
      </c>
      <c r="C21" s="165" t="s">
        <v>494</v>
      </c>
      <c r="D21" s="162" t="s">
        <v>297</v>
      </c>
      <c r="E21" s="163" t="s">
        <v>486</v>
      </c>
      <c r="F21" s="164">
        <v>36032</v>
      </c>
      <c r="G21" s="164" t="s">
        <v>480</v>
      </c>
      <c r="H21" s="258" t="s">
        <v>95</v>
      </c>
      <c r="I21" s="259"/>
      <c r="J21" s="259" t="s">
        <v>120</v>
      </c>
      <c r="K21" s="259" t="s">
        <v>120</v>
      </c>
      <c r="L21" s="259"/>
      <c r="M21" s="260"/>
    </row>
    <row r="22" spans="1:13" s="255" customFormat="1" ht="18" customHeight="1">
      <c r="A22" s="256">
        <f t="shared" si="0"/>
        <v>16</v>
      </c>
      <c r="B22" s="257">
        <v>2220265398</v>
      </c>
      <c r="C22" s="165" t="s">
        <v>495</v>
      </c>
      <c r="D22" s="162" t="s">
        <v>91</v>
      </c>
      <c r="E22" s="163" t="s">
        <v>486</v>
      </c>
      <c r="F22" s="164">
        <v>35431</v>
      </c>
      <c r="G22" s="164" t="s">
        <v>477</v>
      </c>
      <c r="H22" s="258" t="s">
        <v>95</v>
      </c>
      <c r="I22" s="259"/>
      <c r="J22" s="259" t="s">
        <v>120</v>
      </c>
      <c r="K22" s="259" t="s">
        <v>120</v>
      </c>
      <c r="L22" s="259"/>
      <c r="M22" s="260"/>
    </row>
    <row r="23" spans="1:13" s="255" customFormat="1" ht="18" customHeight="1">
      <c r="A23" s="256">
        <f t="shared" si="0"/>
        <v>17</v>
      </c>
      <c r="B23" s="257">
        <v>2220265411</v>
      </c>
      <c r="C23" s="165" t="s">
        <v>496</v>
      </c>
      <c r="D23" s="162" t="s">
        <v>300</v>
      </c>
      <c r="E23" s="163" t="s">
        <v>486</v>
      </c>
      <c r="F23" s="164">
        <v>36119</v>
      </c>
      <c r="G23" s="164" t="s">
        <v>483</v>
      </c>
      <c r="H23" s="258" t="s">
        <v>95</v>
      </c>
      <c r="I23" s="259"/>
      <c r="J23" s="259" t="s">
        <v>120</v>
      </c>
      <c r="K23" s="259" t="s">
        <v>120</v>
      </c>
      <c r="L23" s="259"/>
      <c r="M23" s="260"/>
    </row>
    <row r="24" spans="1:13" s="255" customFormat="1" ht="18" customHeight="1">
      <c r="A24" s="256">
        <f t="shared" si="0"/>
        <v>18</v>
      </c>
      <c r="B24" s="257">
        <v>2220265417</v>
      </c>
      <c r="C24" s="165" t="s">
        <v>497</v>
      </c>
      <c r="D24" s="162" t="s">
        <v>98</v>
      </c>
      <c r="E24" s="163" t="s">
        <v>486</v>
      </c>
      <c r="F24" s="164">
        <v>36088</v>
      </c>
      <c r="G24" s="164" t="s">
        <v>498</v>
      </c>
      <c r="H24" s="258" t="s">
        <v>95</v>
      </c>
      <c r="I24" s="259"/>
      <c r="J24" s="259" t="s">
        <v>120</v>
      </c>
      <c r="K24" s="259" t="s">
        <v>120</v>
      </c>
      <c r="L24" s="259"/>
      <c r="M24" s="260"/>
    </row>
    <row r="25" spans="1:13" s="255" customFormat="1" ht="18" customHeight="1">
      <c r="A25" s="256">
        <f t="shared" si="0"/>
        <v>19</v>
      </c>
      <c r="B25" s="257">
        <v>2220265415</v>
      </c>
      <c r="C25" s="165" t="s">
        <v>499</v>
      </c>
      <c r="D25" s="162" t="s">
        <v>98</v>
      </c>
      <c r="E25" s="163" t="s">
        <v>486</v>
      </c>
      <c r="F25" s="164">
        <v>35873</v>
      </c>
      <c r="G25" s="164" t="s">
        <v>477</v>
      </c>
      <c r="H25" s="258" t="s">
        <v>95</v>
      </c>
      <c r="I25" s="259"/>
      <c r="J25" s="259" t="s">
        <v>120</v>
      </c>
      <c r="K25" s="259" t="s">
        <v>120</v>
      </c>
      <c r="L25" s="259"/>
      <c r="M25" s="260"/>
    </row>
    <row r="26" spans="1:13" s="255" customFormat="1" ht="18" customHeight="1">
      <c r="A26" s="256">
        <f t="shared" si="0"/>
        <v>20</v>
      </c>
      <c r="B26" s="257">
        <v>2220265416</v>
      </c>
      <c r="C26" s="165" t="s">
        <v>500</v>
      </c>
      <c r="D26" s="162" t="s">
        <v>98</v>
      </c>
      <c r="E26" s="163" t="s">
        <v>486</v>
      </c>
      <c r="F26" s="164">
        <v>36023</v>
      </c>
      <c r="G26" s="164" t="s">
        <v>488</v>
      </c>
      <c r="H26" s="258" t="s">
        <v>95</v>
      </c>
      <c r="I26" s="259"/>
      <c r="J26" s="259" t="s">
        <v>120</v>
      </c>
      <c r="K26" s="259" t="s">
        <v>120</v>
      </c>
      <c r="L26" s="259"/>
      <c r="M26" s="260"/>
    </row>
    <row r="27" spans="1:13" s="255" customFormat="1" ht="18" customHeight="1">
      <c r="A27" s="256">
        <f t="shared" si="0"/>
        <v>21</v>
      </c>
      <c r="B27" s="257">
        <v>2221265418</v>
      </c>
      <c r="C27" s="165" t="s">
        <v>501</v>
      </c>
      <c r="D27" s="162" t="s">
        <v>304</v>
      </c>
      <c r="E27" s="163" t="s">
        <v>486</v>
      </c>
      <c r="F27" s="164">
        <v>35459</v>
      </c>
      <c r="G27" s="164" t="s">
        <v>502</v>
      </c>
      <c r="H27" s="258" t="s">
        <v>114</v>
      </c>
      <c r="I27" s="259"/>
      <c r="J27" s="259" t="s">
        <v>120</v>
      </c>
      <c r="K27" s="259" t="s">
        <v>120</v>
      </c>
      <c r="L27" s="259"/>
      <c r="M27" s="260"/>
    </row>
    <row r="28" spans="1:13" s="255" customFormat="1" ht="18" customHeight="1">
      <c r="A28" s="256">
        <f t="shared" si="0"/>
        <v>22</v>
      </c>
      <c r="B28" s="257">
        <v>2220265429</v>
      </c>
      <c r="C28" s="165" t="s">
        <v>503</v>
      </c>
      <c r="D28" s="162" t="s">
        <v>103</v>
      </c>
      <c r="E28" s="163" t="s">
        <v>486</v>
      </c>
      <c r="F28" s="164">
        <v>35828</v>
      </c>
      <c r="G28" s="164" t="s">
        <v>504</v>
      </c>
      <c r="H28" s="258" t="s">
        <v>95</v>
      </c>
      <c r="I28" s="259"/>
      <c r="J28" s="259" t="s">
        <v>120</v>
      </c>
      <c r="K28" s="259" t="s">
        <v>120</v>
      </c>
      <c r="L28" s="259"/>
      <c r="M28" s="260"/>
    </row>
    <row r="29" spans="1:13" s="255" customFormat="1" ht="18" customHeight="1">
      <c r="A29" s="256">
        <f t="shared" si="0"/>
        <v>23</v>
      </c>
      <c r="B29" s="257">
        <v>2220258434</v>
      </c>
      <c r="C29" s="165" t="s">
        <v>505</v>
      </c>
      <c r="D29" s="162" t="s">
        <v>306</v>
      </c>
      <c r="E29" s="163" t="s">
        <v>486</v>
      </c>
      <c r="F29" s="164">
        <v>36004</v>
      </c>
      <c r="G29" s="164" t="s">
        <v>488</v>
      </c>
      <c r="H29" s="258" t="s">
        <v>95</v>
      </c>
      <c r="I29" s="259"/>
      <c r="J29" s="259" t="s">
        <v>120</v>
      </c>
      <c r="K29" s="259" t="s">
        <v>120</v>
      </c>
      <c r="L29" s="259"/>
      <c r="M29" s="260"/>
    </row>
    <row r="30" spans="1:13" s="255" customFormat="1" ht="18" customHeight="1">
      <c r="A30" s="256">
        <f t="shared" si="0"/>
        <v>24</v>
      </c>
      <c r="B30" s="257">
        <v>2221717065</v>
      </c>
      <c r="C30" s="165" t="s">
        <v>506</v>
      </c>
      <c r="D30" s="162" t="s">
        <v>302</v>
      </c>
      <c r="E30" s="163" t="s">
        <v>486</v>
      </c>
      <c r="F30" s="164">
        <v>36092</v>
      </c>
      <c r="G30" s="164" t="s">
        <v>477</v>
      </c>
      <c r="H30" s="258" t="s">
        <v>95</v>
      </c>
      <c r="I30" s="259"/>
      <c r="J30" s="259" t="s">
        <v>120</v>
      </c>
      <c r="K30" s="259" t="s">
        <v>120</v>
      </c>
      <c r="L30" s="259"/>
      <c r="M30" s="260"/>
    </row>
    <row r="31" spans="1:13" s="255" customFormat="1" ht="18" customHeight="1">
      <c r="A31" s="256">
        <f t="shared" si="0"/>
        <v>25</v>
      </c>
      <c r="B31" s="257">
        <v>2220868120</v>
      </c>
      <c r="C31" s="165" t="s">
        <v>507</v>
      </c>
      <c r="D31" s="162" t="s">
        <v>310</v>
      </c>
      <c r="E31" s="163" t="s">
        <v>486</v>
      </c>
      <c r="F31" s="164">
        <v>36124</v>
      </c>
      <c r="G31" s="164" t="s">
        <v>474</v>
      </c>
      <c r="H31" s="258" t="s">
        <v>95</v>
      </c>
      <c r="I31" s="259"/>
      <c r="J31" s="259" t="s">
        <v>120</v>
      </c>
      <c r="K31" s="259" t="s">
        <v>120</v>
      </c>
      <c r="L31" s="259"/>
      <c r="M31" s="260"/>
    </row>
    <row r="32" spans="1:13" s="255" customFormat="1" ht="18" customHeight="1">
      <c r="A32" s="256">
        <f t="shared" si="0"/>
        <v>26</v>
      </c>
      <c r="B32" s="257">
        <v>2220265453</v>
      </c>
      <c r="C32" s="165" t="s">
        <v>508</v>
      </c>
      <c r="D32" s="162" t="s">
        <v>310</v>
      </c>
      <c r="E32" s="163" t="s">
        <v>486</v>
      </c>
      <c r="F32" s="164">
        <v>35880</v>
      </c>
      <c r="G32" s="164" t="s">
        <v>488</v>
      </c>
      <c r="H32" s="258" t="s">
        <v>95</v>
      </c>
      <c r="I32" s="259"/>
      <c r="J32" s="259" t="s">
        <v>120</v>
      </c>
      <c r="K32" s="259" t="s">
        <v>120</v>
      </c>
      <c r="L32" s="259"/>
      <c r="M32" s="260"/>
    </row>
    <row r="33" spans="1:14" s="255" customFormat="1" ht="18" customHeight="1">
      <c r="A33" s="256">
        <f t="shared" si="0"/>
        <v>27</v>
      </c>
      <c r="B33" s="257">
        <v>2220263388</v>
      </c>
      <c r="C33" s="165" t="s">
        <v>509</v>
      </c>
      <c r="D33" s="162" t="s">
        <v>314</v>
      </c>
      <c r="E33" s="163" t="s">
        <v>486</v>
      </c>
      <c r="F33" s="164">
        <v>35903</v>
      </c>
      <c r="G33" s="164" t="s">
        <v>498</v>
      </c>
      <c r="H33" s="258" t="s">
        <v>95</v>
      </c>
      <c r="I33" s="259"/>
      <c r="J33" s="259" t="s">
        <v>120</v>
      </c>
      <c r="K33" s="259" t="s">
        <v>120</v>
      </c>
      <c r="L33" s="259"/>
      <c r="M33" s="260"/>
    </row>
    <row r="34" spans="1:14" s="255" customFormat="1" ht="18" customHeight="1">
      <c r="A34" s="256">
        <f t="shared" si="0"/>
        <v>28</v>
      </c>
      <c r="B34" s="257">
        <v>2220316336</v>
      </c>
      <c r="C34" s="165" t="s">
        <v>510</v>
      </c>
      <c r="D34" s="162" t="s">
        <v>315</v>
      </c>
      <c r="E34" s="163" t="s">
        <v>486</v>
      </c>
      <c r="F34" s="164">
        <v>35490</v>
      </c>
      <c r="G34" s="164" t="s">
        <v>477</v>
      </c>
      <c r="H34" s="258" t="s">
        <v>95</v>
      </c>
      <c r="I34" s="259"/>
      <c r="J34" s="259" t="s">
        <v>120</v>
      </c>
      <c r="K34" s="259" t="s">
        <v>120</v>
      </c>
      <c r="L34" s="259"/>
      <c r="M34" s="260"/>
    </row>
    <row r="35" spans="1:14" s="255" customFormat="1" ht="18" customHeight="1">
      <c r="A35" s="256">
        <f t="shared" si="0"/>
        <v>29</v>
      </c>
      <c r="B35" s="257">
        <v>2220263372</v>
      </c>
      <c r="C35" s="165" t="s">
        <v>511</v>
      </c>
      <c r="D35" s="162" t="s">
        <v>111</v>
      </c>
      <c r="E35" s="163" t="s">
        <v>486</v>
      </c>
      <c r="F35" s="164">
        <v>35943</v>
      </c>
      <c r="G35" s="164" t="s">
        <v>512</v>
      </c>
      <c r="H35" s="258" t="s">
        <v>95</v>
      </c>
      <c r="I35" s="259"/>
      <c r="J35" s="259" t="s">
        <v>120</v>
      </c>
      <c r="K35" s="259" t="s">
        <v>120</v>
      </c>
      <c r="L35" s="259"/>
      <c r="M35" s="260"/>
    </row>
    <row r="36" spans="1:14" s="255" customFormat="1" ht="20.25" customHeight="1">
      <c r="A36" s="359">
        <v>1</v>
      </c>
      <c r="B36" s="360">
        <v>2120266081</v>
      </c>
      <c r="C36" s="361" t="s">
        <v>572</v>
      </c>
      <c r="D36" s="362" t="s">
        <v>349</v>
      </c>
      <c r="E36" s="363" t="s">
        <v>476</v>
      </c>
      <c r="F36" s="364">
        <v>35477</v>
      </c>
      <c r="G36" s="364" t="s">
        <v>474</v>
      </c>
      <c r="H36" s="365" t="s">
        <v>95</v>
      </c>
      <c r="I36" s="366" t="s">
        <v>274</v>
      </c>
      <c r="J36" s="366" t="s">
        <v>274</v>
      </c>
      <c r="K36" s="366" t="s">
        <v>120</v>
      </c>
      <c r="L36" s="366"/>
      <c r="M36" s="367"/>
      <c r="N36" s="308" t="s">
        <v>563</v>
      </c>
    </row>
    <row r="37" spans="1:14" s="255" customFormat="1" ht="16.5" customHeight="1">
      <c r="A37" s="252"/>
      <c r="B37" s="253" t="s">
        <v>513</v>
      </c>
      <c r="C37" s="254"/>
      <c r="D37" s="254"/>
      <c r="E37" s="254"/>
      <c r="F37" s="254"/>
      <c r="G37" s="254"/>
      <c r="H37" s="254"/>
      <c r="I37" s="254"/>
      <c r="J37" s="253"/>
      <c r="K37" s="254"/>
      <c r="L37" s="253"/>
      <c r="M37" s="254"/>
    </row>
    <row r="38" spans="1:14" s="255" customFormat="1" ht="18" customHeight="1">
      <c r="A38" s="256">
        <f t="shared" si="0"/>
        <v>1</v>
      </c>
      <c r="B38" s="257">
        <v>2220265343</v>
      </c>
      <c r="C38" s="165" t="s">
        <v>514</v>
      </c>
      <c r="D38" s="162" t="s">
        <v>63</v>
      </c>
      <c r="E38" s="163" t="s">
        <v>486</v>
      </c>
      <c r="F38" s="164">
        <v>36029</v>
      </c>
      <c r="G38" s="164" t="s">
        <v>477</v>
      </c>
      <c r="H38" s="258" t="s">
        <v>95</v>
      </c>
      <c r="I38" s="259"/>
      <c r="J38" s="259" t="s">
        <v>120</v>
      </c>
      <c r="K38" s="259" t="s">
        <v>120</v>
      </c>
      <c r="L38" s="259"/>
      <c r="M38" s="260"/>
    </row>
    <row r="39" spans="1:14" s="255" customFormat="1" ht="18" customHeight="1">
      <c r="A39" s="256">
        <f>A38+1</f>
        <v>2</v>
      </c>
      <c r="B39" s="257">
        <v>2220265405</v>
      </c>
      <c r="C39" s="165" t="s">
        <v>316</v>
      </c>
      <c r="D39" s="162" t="s">
        <v>94</v>
      </c>
      <c r="E39" s="163" t="s">
        <v>486</v>
      </c>
      <c r="F39" s="164">
        <v>35827</v>
      </c>
      <c r="G39" s="164" t="s">
        <v>480</v>
      </c>
      <c r="H39" s="258" t="s">
        <v>95</v>
      </c>
      <c r="I39" s="259"/>
      <c r="J39" s="259" t="s">
        <v>120</v>
      </c>
      <c r="K39" s="259" t="s">
        <v>120</v>
      </c>
      <c r="L39" s="259"/>
      <c r="M39" s="260"/>
    </row>
    <row r="40" spans="1:14" s="255" customFormat="1" ht="18" customHeight="1">
      <c r="A40" s="256">
        <f t="shared" ref="A40:A41" si="1">A39+1</f>
        <v>3</v>
      </c>
      <c r="B40" s="257">
        <v>2220263360</v>
      </c>
      <c r="C40" s="165" t="s">
        <v>515</v>
      </c>
      <c r="D40" s="162" t="s">
        <v>320</v>
      </c>
      <c r="E40" s="163" t="s">
        <v>486</v>
      </c>
      <c r="F40" s="164">
        <v>35996</v>
      </c>
      <c r="G40" s="164" t="s">
        <v>474</v>
      </c>
      <c r="H40" s="258" t="s">
        <v>95</v>
      </c>
      <c r="I40" s="259"/>
      <c r="J40" s="259" t="s">
        <v>120</v>
      </c>
      <c r="K40" s="259" t="s">
        <v>120</v>
      </c>
      <c r="L40" s="259"/>
      <c r="M40" s="260"/>
    </row>
    <row r="41" spans="1:14" s="255" customFormat="1" ht="18" customHeight="1">
      <c r="A41" s="261">
        <f t="shared" si="1"/>
        <v>4</v>
      </c>
      <c r="B41" s="262">
        <v>2011215942</v>
      </c>
      <c r="C41" s="263" t="s">
        <v>516</v>
      </c>
      <c r="D41" s="264" t="s">
        <v>395</v>
      </c>
      <c r="E41" s="265" t="s">
        <v>476</v>
      </c>
      <c r="F41" s="266">
        <v>34230</v>
      </c>
      <c r="G41" s="266" t="s">
        <v>488</v>
      </c>
      <c r="H41" s="267" t="s">
        <v>114</v>
      </c>
      <c r="I41" s="268"/>
      <c r="J41" s="268" t="s">
        <v>120</v>
      </c>
      <c r="K41" s="268" t="s">
        <v>120</v>
      </c>
      <c r="L41" s="268"/>
      <c r="M41" s="269"/>
    </row>
    <row r="42" spans="1:14" s="255" customFormat="1" ht="18" customHeight="1">
      <c r="A42" s="549">
        <v>1</v>
      </c>
      <c r="B42" s="550">
        <v>1817217045</v>
      </c>
      <c r="C42" s="551" t="s">
        <v>575</v>
      </c>
      <c r="D42" s="552" t="s">
        <v>63</v>
      </c>
      <c r="E42" s="553" t="s">
        <v>576</v>
      </c>
      <c r="F42" s="554">
        <v>32560</v>
      </c>
      <c r="G42" s="554" t="s">
        <v>477</v>
      </c>
      <c r="H42" s="555" t="s">
        <v>114</v>
      </c>
      <c r="I42" s="556"/>
      <c r="J42" s="556" t="s">
        <v>120</v>
      </c>
      <c r="K42" s="556"/>
      <c r="L42" s="556"/>
      <c r="M42" s="557"/>
      <c r="N42" s="308" t="s">
        <v>563</v>
      </c>
    </row>
    <row r="43" spans="1:14" s="255" customFormat="1" ht="18" customHeight="1">
      <c r="A43" s="270" t="s">
        <v>517</v>
      </c>
      <c r="B43" s="270"/>
      <c r="C43" s="271"/>
      <c r="D43" s="272"/>
      <c r="E43" s="272"/>
      <c r="F43" s="271"/>
      <c r="G43" s="271"/>
      <c r="H43" s="272" t="s">
        <v>518</v>
      </c>
      <c r="I43" s="272"/>
      <c r="J43" s="271"/>
      <c r="K43" s="272"/>
      <c r="L43" s="271"/>
      <c r="M43" s="273"/>
    </row>
    <row r="44" spans="1:14" s="255" customFormat="1" ht="13.5" customHeight="1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</row>
    <row r="45" spans="1:14" s="255" customFormat="1" ht="12" customHeight="1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</row>
    <row r="46" spans="1:14" s="255" customFormat="1" ht="15" customHeight="1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</row>
    <row r="47" spans="1:14" s="255" customFormat="1" ht="12.75" customHeight="1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</row>
    <row r="48" spans="1:14" s="255" customFormat="1" ht="18.75" customHeight="1">
      <c r="A48" s="270" t="s">
        <v>519</v>
      </c>
      <c r="B48" s="270"/>
      <c r="C48" s="271"/>
      <c r="D48" s="272"/>
      <c r="E48" s="272"/>
      <c r="F48" s="271"/>
      <c r="G48" s="271"/>
      <c r="H48" s="272" t="s">
        <v>386</v>
      </c>
      <c r="I48" s="272"/>
      <c r="J48" s="271"/>
      <c r="K48" s="272"/>
      <c r="L48" s="271"/>
      <c r="M48" s="273"/>
    </row>
    <row r="49" spans="1:13" s="255" customFormat="1" ht="10.5" customHeight="1">
      <c r="A49" s="274"/>
      <c r="B49" s="275"/>
      <c r="C49" s="276"/>
      <c r="D49" s="277"/>
      <c r="E49" s="278"/>
      <c r="F49" s="279"/>
      <c r="G49" s="279"/>
      <c r="H49" s="280"/>
      <c r="I49" s="281"/>
      <c r="J49" s="281"/>
      <c r="K49" s="281"/>
      <c r="L49" s="281"/>
      <c r="M49" s="282"/>
    </row>
    <row r="50" spans="1:13" s="255" customFormat="1" ht="17.25" customHeight="1">
      <c r="A50" s="274"/>
      <c r="B50" s="275"/>
      <c r="C50" s="276"/>
      <c r="D50" s="277"/>
      <c r="E50" s="278"/>
      <c r="F50" s="279"/>
      <c r="G50" s="279"/>
      <c r="H50" s="280"/>
      <c r="I50" s="281"/>
      <c r="J50" s="281"/>
      <c r="K50" s="281"/>
      <c r="L50" s="281"/>
      <c r="M50" s="282"/>
    </row>
    <row r="51" spans="1:13" s="255" customFormat="1" ht="18" customHeight="1">
      <c r="A51" s="274"/>
      <c r="B51" s="275"/>
      <c r="C51" s="276"/>
      <c r="D51" s="277"/>
      <c r="E51" s="278"/>
      <c r="F51" s="279"/>
      <c r="G51" s="279"/>
      <c r="H51" s="280"/>
      <c r="I51" s="281"/>
      <c r="J51" s="281"/>
      <c r="K51" s="281"/>
      <c r="L51" s="281"/>
      <c r="M51" s="282"/>
    </row>
    <row r="52" spans="1:13" s="255" customFormat="1" ht="18" customHeight="1">
      <c r="A52" s="274"/>
      <c r="B52" s="275"/>
      <c r="C52" s="276"/>
      <c r="D52" s="277"/>
      <c r="E52" s="278"/>
      <c r="F52" s="279"/>
      <c r="G52" s="279"/>
      <c r="H52" s="280"/>
      <c r="I52" s="281"/>
      <c r="J52" s="283"/>
      <c r="K52" s="283"/>
      <c r="L52" s="283"/>
      <c r="M52" s="284"/>
    </row>
    <row r="53" spans="1:13" s="255" customFormat="1" ht="24.75" customHeight="1">
      <c r="A53" s="274"/>
      <c r="B53" s="275"/>
      <c r="C53" s="276"/>
      <c r="D53" s="277"/>
      <c r="E53" s="278"/>
      <c r="F53" s="279"/>
      <c r="G53" s="279"/>
      <c r="H53" s="280"/>
      <c r="I53" s="283"/>
      <c r="J53" s="294">
        <f>COUNTIF(J7:J41,"X")</f>
        <v>31</v>
      </c>
      <c r="K53" s="294">
        <f>COUNTIF(K7:K41,"X")</f>
        <v>33</v>
      </c>
      <c r="L53" s="294">
        <f>COUNTIF(L7:L41,"X")</f>
        <v>0</v>
      </c>
      <c r="M53" s="284"/>
    </row>
    <row r="54" spans="1:13" ht="22.5" customHeight="1">
      <c r="J54" s="295"/>
      <c r="K54" s="295"/>
      <c r="L54" s="295"/>
      <c r="M54" s="295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K22KDN</vt:lpstr>
      <vt:lpstr>K21KDN</vt:lpstr>
      <vt:lpstr>D22KDN</vt:lpstr>
      <vt:lpstr>K22KKT</vt:lpstr>
      <vt:lpstr>K21KKT</vt:lpstr>
      <vt:lpstr>K19KKT</vt:lpstr>
      <vt:lpstr>K20KKT</vt:lpstr>
      <vt:lpstr>D21KDNB</vt:lpstr>
      <vt:lpstr>TN2-KDN</vt:lpstr>
      <vt:lpstr>TN2-KKT</vt:lpstr>
      <vt:lpstr>D21KDNB!Print_Titles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Dac Thang</dc:creator>
  <cp:lastModifiedBy>Admin</cp:lastModifiedBy>
  <cp:lastPrinted>2020-05-06T02:38:59Z</cp:lastPrinted>
  <dcterms:created xsi:type="dcterms:W3CDTF">2020-02-03T00:40:02Z</dcterms:created>
  <dcterms:modified xsi:type="dcterms:W3CDTF">2020-05-18T09:33:03Z</dcterms:modified>
</cp:coreProperties>
</file>